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filterPrivacy="1" codeName="ThisWorkbook" defaultThemeVersion="124226"/>
  <xr:revisionPtr revIDLastSave="0" documentId="13_ncr:1_{3343B95F-D86F-4954-821D-E665078FDFA5}" xr6:coauthVersionLast="47" xr6:coauthVersionMax="47" xr10:uidLastSave="{00000000-0000-0000-0000-000000000000}"/>
  <bookViews>
    <workbookView xWindow="-108" yWindow="-108" windowWidth="23256" windowHeight="12456" xr2:uid="{00000000-000D-0000-FFFF-FFFF00000000}"/>
  </bookViews>
  <sheets>
    <sheet name="入力ガイド" sheetId="4" r:id="rId1"/>
    <sheet name="①入力シート" sheetId="1" r:id="rId2"/>
    <sheet name="②PITS標準フォーム第4版" sheetId="22" r:id="rId3"/>
    <sheet name="コードリスト" sheetId="17" r:id="rId4"/>
    <sheet name="記入例（入力シート）" sheetId="24" r:id="rId5"/>
    <sheet name="記入例（フォーム）" sheetId="23" r:id="rId6"/>
  </sheets>
  <externalReferences>
    <externalReference r:id="rId7"/>
    <externalReference r:id="rId8"/>
    <externalReference r:id="rId9"/>
  </externalReferences>
  <definedNames>
    <definedName name="_xlnm._FilterDatabase" localSheetId="3" hidden="1">コードリスト!$A$3:$B$951</definedName>
    <definedName name="_Key1" localSheetId="2" hidden="1">#REF!</definedName>
    <definedName name="_Key1" localSheetId="3" hidden="1">#REF!</definedName>
    <definedName name="_Key1" localSheetId="5" hidden="1">#REF!</definedName>
    <definedName name="_Key1" localSheetId="4" hidden="1">#REF!</definedName>
    <definedName name="_Key1" hidden="1">#REF!</definedName>
    <definedName name="_Order1" hidden="1">255</definedName>
    <definedName name="_Order2" hidden="1">0</definedName>
    <definedName name="_Sort" localSheetId="2" hidden="1">#REF!</definedName>
    <definedName name="_Sort" localSheetId="3" hidden="1">#REF!</definedName>
    <definedName name="_Sort" localSheetId="5" hidden="1">#REF!</definedName>
    <definedName name="_Sort" localSheetId="4" hidden="1">#REF!</definedName>
    <definedName name="_Sort" hidden="1">#REF!</definedName>
    <definedName name="☆次月新規関係" localSheetId="2">#REF!</definedName>
    <definedName name="☆次月新規関係" localSheetId="5">#REF!</definedName>
    <definedName name="☆次月新規関係" localSheetId="4">#REF!</definedName>
    <definedName name="☆次月新規関係">#REF!</definedName>
    <definedName name="aa" localSheetId="2" hidden="1">{"'Sheet1'!$A$2:$C$6","'Sheet1'!$A$10:$G$14","'Sheet1'!$A$16:$G$35"}</definedName>
    <definedName name="aa" localSheetId="3" hidden="1">{"'Sheet1'!$A$2:$C$6","'Sheet1'!$A$10:$G$14","'Sheet1'!$A$16:$G$35"}</definedName>
    <definedName name="aa" localSheetId="5" hidden="1">{"'Sheet1'!$A$2:$C$6","'Sheet1'!$A$10:$G$14","'Sheet1'!$A$16:$G$35"}</definedName>
    <definedName name="aa" hidden="1">{"'Sheet1'!$A$2:$C$6","'Sheet1'!$A$10:$G$14","'Sheet1'!$A$16:$G$35"}</definedName>
    <definedName name="Excel_BuiltIn__FilterDatabase" localSheetId="2">#REF!</definedName>
    <definedName name="Excel_BuiltIn__FilterDatabase" localSheetId="5">#REF!</definedName>
    <definedName name="Excel_BuiltIn__FilterDatabase" localSheetId="4">#REF!</definedName>
    <definedName name="Excel_BuiltIn__FilterDatabase">#REF!</definedName>
    <definedName name="Excel_BuiltIn_Print_Area_1" localSheetId="2">#REF!</definedName>
    <definedName name="Excel_BuiltIn_Print_Area_1" localSheetId="5">#REF!</definedName>
    <definedName name="Excel_BuiltIn_Print_Area_1" localSheetId="4">#REF!</definedName>
    <definedName name="Excel_BuiltIn_Print_Area_1">#REF!</definedName>
    <definedName name="FILEHOZON" localSheetId="2">[1]!FILEHOZON</definedName>
    <definedName name="FILEHOZON" localSheetId="5">[1]!FILEHOZON</definedName>
    <definedName name="FILEHOZON" localSheetId="4">[1]!FILEHOZON</definedName>
    <definedName name="FILEHOZON">[1]!FILEHOZON</definedName>
    <definedName name="HTML_CodePage" hidden="1">932</definedName>
    <definedName name="HTML_Control" localSheetId="2" hidden="1">{"'Sheet1'!$A$2:$C$6","'Sheet1'!$A$10:$G$14","'Sheet1'!$A$16:$G$35"}</definedName>
    <definedName name="HTML_Control" localSheetId="3" hidden="1">{"'Sheet1'!$A$2:$C$6","'Sheet1'!$A$10:$G$14","'Sheet1'!$A$16:$G$35"}</definedName>
    <definedName name="HTML_Control" localSheetId="5" hidden="1">{"'Sheet1'!$A$2:$C$6","'Sheet1'!$A$10:$G$14","'Sheet1'!$A$16:$G$35"}</definedName>
    <definedName name="HTML_Control" hidden="1">{"'Sheet1'!$A$2:$C$6","'Sheet1'!$A$10:$G$14","'Sheet1'!$A$16:$G$35"}</definedName>
    <definedName name="HTML_Description" hidden="1">""</definedName>
    <definedName name="HTML_Email" hidden="1">""</definedName>
    <definedName name="HTML_Header" hidden="1">"納入指示　新規登録"</definedName>
    <definedName name="HTML_LastUpdate" hidden="1">"00/06/13"</definedName>
    <definedName name="HTML_LineAfter" hidden="1">FALSE</definedName>
    <definedName name="HTML_LineBefore" hidden="1">FALSE</definedName>
    <definedName name="HTML_Name" hidden="1">"武田　淳一"</definedName>
    <definedName name="HTML_OBDlg2" hidden="1">TRUE</definedName>
    <definedName name="HTML_OBDlg4" hidden="1">TRUE</definedName>
    <definedName name="HTML_OS" hidden="1">0</definedName>
    <definedName name="HTML_PathFile" hidden="1">"C:\My Documents\nounyusiji.html"</definedName>
    <definedName name="HTML_Title" hidden="1">"Book1"</definedName>
    <definedName name="LANG" localSheetId="2">#REF!</definedName>
    <definedName name="LANG" localSheetId="5">#REF!</definedName>
    <definedName name="LANG" localSheetId="4">#REF!</definedName>
    <definedName name="LANG">#REF!</definedName>
    <definedName name="namae" localSheetId="2">#REF!</definedName>
    <definedName name="namae" localSheetId="5">#REF!</definedName>
    <definedName name="namae" localSheetId="4">#REF!</definedName>
    <definedName name="namae">#REF!</definedName>
    <definedName name="PGM" localSheetId="2">#REF!</definedName>
    <definedName name="PGM" localSheetId="5">#REF!</definedName>
    <definedName name="PGM" localSheetId="4">#REF!</definedName>
    <definedName name="PGM">#REF!</definedName>
    <definedName name="_xlnm.Print_Area" localSheetId="1">①入力シート!$A$1:$H$131</definedName>
    <definedName name="_xlnm.Print_Area" localSheetId="2">②PITS標準フォーム第4版!$A$1:$AC$69</definedName>
    <definedName name="_xlnm.Print_Area" localSheetId="3">コードリスト!$A$1:$D$951</definedName>
    <definedName name="_xlnm.Print_Area" localSheetId="5">'記入例（フォーム）'!$A$1:$AC$69</definedName>
    <definedName name="_xlnm.Print_Area" localSheetId="4">'記入例（入力シート）'!$A$1:$H$131</definedName>
    <definedName name="_xlnm.Print_Area" localSheetId="0">入力ガイド!$A$1:$J$84</definedName>
    <definedName name="_xlnm.Print_Titles" localSheetId="1">①入力シート!$1:$3</definedName>
    <definedName name="_xlnm.Print_Titles" localSheetId="3">コードリスト!$1:$3</definedName>
    <definedName name="_xlnm.Print_Titles" localSheetId="4">'記入例（入力シート）'!$1:$3</definedName>
    <definedName name="Q_仕入買掛マスタ_順位表_対比" localSheetId="2">[2]仕入先一覧!#REF!</definedName>
    <definedName name="Q_仕入買掛マスタ_順位表_対比" localSheetId="5">[2]仕入先一覧!#REF!</definedName>
    <definedName name="Q_仕入買掛マスタ_順位表_対比" localSheetId="4">[2]仕入先一覧!#REF!</definedName>
    <definedName name="Q_仕入買掛マスタ_順位表_対比">[2]仕入先一覧!#REF!</definedName>
    <definedName name="RDP提供数" localSheetId="2">#REF!</definedName>
    <definedName name="RDP提供数" localSheetId="5">#REF!</definedName>
    <definedName name="RDP提供数" localSheetId="4">#REF!</definedName>
    <definedName name="RDP提供数">#REF!</definedName>
    <definedName name="t" localSheetId="2">#REF!</definedName>
    <definedName name="t" localSheetId="5">#REF!</definedName>
    <definedName name="t" localSheetId="4">#REF!</definedName>
    <definedName name="t">#REF!</definedName>
    <definedName name="TBLNM" localSheetId="2">#REF!</definedName>
    <definedName name="TBLNM" localSheetId="5">#REF!</definedName>
    <definedName name="TBLNM" localSheetId="4">#REF!</definedName>
    <definedName name="TBLNM">#REF!</definedName>
    <definedName name="TBLNM2" localSheetId="2">#REF!</definedName>
    <definedName name="TBLNM2" localSheetId="5">#REF!</definedName>
    <definedName name="TBLNM2" localSheetId="4">#REF!</definedName>
    <definedName name="TBLNM2">#REF!</definedName>
    <definedName name="UID" localSheetId="2">#REF!</definedName>
    <definedName name="UID" localSheetId="5">#REF!</definedName>
    <definedName name="UID" localSheetId="4">#REF!</definedName>
    <definedName name="UID">#REF!</definedName>
    <definedName name="データ件数作成クエリ①" localSheetId="2">#REF!</definedName>
    <definedName name="データ件数作成クエリ①" localSheetId="5">#REF!</definedName>
    <definedName name="データ件数作成クエリ①" localSheetId="4">#REF!</definedName>
    <definedName name="データ件数作成クエリ①">#REF!</definedName>
    <definedName name="データ件数作成クエリ②" localSheetId="2">#REF!</definedName>
    <definedName name="データ件数作成クエリ②" localSheetId="5">#REF!</definedName>
    <definedName name="データ件数作成クエリ②" localSheetId="4">#REF!</definedName>
    <definedName name="データ件数作成クエリ②">#REF!</definedName>
    <definedName name="テストデータパターン">[3]テストパターン!$A$2:$A$6</definedName>
    <definedName name="ホスト分類マスタ２" localSheetId="2">#REF!</definedName>
    <definedName name="ホスト分類マスタ２" localSheetId="5">#REF!</definedName>
    <definedName name="ホスト分類マスタ２" localSheetId="4">#REF!</definedName>
    <definedName name="ホスト分類マスタ２">#REF!</definedName>
    <definedName name="印刷" localSheetId="2">[1]!印刷</definedName>
    <definedName name="印刷" localSheetId="5">[1]!印刷</definedName>
    <definedName name="印刷" localSheetId="4">[1]!印刷</definedName>
    <definedName name="印刷">[1]!印刷</definedName>
    <definedName name="関係企業数作成クエリ①" localSheetId="2">#REF!</definedName>
    <definedName name="関係企業数作成クエリ①" localSheetId="5">#REF!</definedName>
    <definedName name="関係企業数作成クエリ①" localSheetId="4">#REF!</definedName>
    <definedName name="関係企業数作成クエリ①">#REF!</definedName>
    <definedName name="月次関係作成_のコピーのクロス集計" localSheetId="2">#REF!</definedName>
    <definedName name="月次関係作成_のコピーのクロス集計" localSheetId="5">#REF!</definedName>
    <definedName name="月次関係作成_のコピーのクロス集計" localSheetId="4">#REF!</definedName>
    <definedName name="月次関係作成_のコピーのクロス集計">#REF!</definedName>
    <definedName name="月次関係作成_のコピーのクロス集計1" localSheetId="2">#REF!</definedName>
    <definedName name="月次関係作成_のコピーのクロス集計1" localSheetId="5">#REF!</definedName>
    <definedName name="月次関係作成_のコピーのクロス集計1" localSheetId="4">#REF!</definedName>
    <definedName name="月次関係作成_のコピーのクロス集計1">#REF!</definedName>
    <definedName name="月次関係作成のクロス集計" localSheetId="2">#REF!</definedName>
    <definedName name="月次関係作成のクロス集計" localSheetId="5">#REF!</definedName>
    <definedName name="月次関係作成のクロス集計" localSheetId="4">#REF!</definedName>
    <definedName name="月次関係作成のクロス集計">#REF!</definedName>
    <definedName name="月次関係作成のクロス集計1" localSheetId="2">#REF!</definedName>
    <definedName name="月次関係作成のクロス集計1" localSheetId="5">#REF!</definedName>
    <definedName name="月次関係作成のクロス集計1" localSheetId="4">#REF!</definedName>
    <definedName name="月次関係作成のクロス集計1">#REF!</definedName>
    <definedName name="合計" localSheetId="2">#REF!</definedName>
    <definedName name="合計" localSheetId="5">#REF!</definedName>
    <definedName name="合計" localSheetId="4">#REF!</definedName>
    <definedName name="合計">#REF!</definedName>
    <definedName name="終了" localSheetId="2">[1]!終了</definedName>
    <definedName name="終了" localSheetId="5">[1]!終了</definedName>
    <definedName name="終了" localSheetId="4">[1]!終了</definedName>
    <definedName name="終了">[1]!終了</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1" i="22" l="1"/>
  <c r="M30" i="22"/>
  <c r="M29" i="22"/>
  <c r="M28" i="22"/>
  <c r="M27" i="22"/>
  <c r="I34" i="22"/>
  <c r="I33" i="22"/>
  <c r="I32" i="22"/>
  <c r="I31" i="22"/>
  <c r="I30" i="22"/>
  <c r="I29" i="22"/>
  <c r="I28" i="22"/>
  <c r="I27" i="22"/>
  <c r="C33" i="22"/>
  <c r="C32" i="22"/>
  <c r="C31" i="22"/>
  <c r="C30" i="22"/>
  <c r="C29" i="22"/>
  <c r="L21" i="23"/>
  <c r="C34" i="22"/>
  <c r="I25" i="22" l="1"/>
  <c r="G25" i="22"/>
  <c r="E25" i="22"/>
  <c r="C25" i="22"/>
  <c r="I24" i="22"/>
  <c r="G24" i="22"/>
  <c r="I23" i="22"/>
  <c r="G23" i="22"/>
  <c r="C24" i="22"/>
  <c r="E23" i="22"/>
  <c r="C23" i="22"/>
  <c r="F56" i="22" l="1"/>
  <c r="F55" i="22"/>
  <c r="F54" i="22"/>
  <c r="F53" i="22"/>
  <c r="F52" i="22"/>
  <c r="F51" i="22"/>
  <c r="F69" i="22"/>
  <c r="F68" i="22"/>
  <c r="F67" i="22"/>
  <c r="A63" i="22"/>
  <c r="A58" i="22"/>
  <c r="D46" i="22"/>
  <c r="J45" i="22"/>
  <c r="J44" i="22"/>
  <c r="J43" i="22"/>
  <c r="D44" i="22"/>
  <c r="D43" i="22"/>
  <c r="D42" i="22"/>
  <c r="A37" i="22"/>
  <c r="L25" i="22"/>
  <c r="L24" i="22"/>
  <c r="L23" i="22"/>
  <c r="K21" i="22"/>
  <c r="I21" i="22"/>
  <c r="E24" i="22"/>
  <c r="G21" i="22"/>
  <c r="E21" i="22"/>
  <c r="C21" i="22"/>
  <c r="L21" i="22" s="1"/>
  <c r="R65" i="22"/>
  <c r="R64" i="22"/>
  <c r="R61" i="22"/>
  <c r="R60" i="22"/>
  <c r="R59" i="22"/>
  <c r="R58" i="22"/>
  <c r="R57" i="22"/>
  <c r="R56" i="22"/>
  <c r="R55" i="22"/>
  <c r="R54" i="22"/>
  <c r="R53" i="22"/>
  <c r="R52" i="22"/>
  <c r="R51" i="22"/>
  <c r="R46" i="22"/>
  <c r="R45" i="22"/>
  <c r="R44" i="22"/>
  <c r="R43" i="22"/>
  <c r="R42" i="22"/>
  <c r="R41" i="22"/>
  <c r="R40" i="22"/>
  <c r="R39" i="22"/>
  <c r="R35" i="22"/>
  <c r="R31" i="22"/>
  <c r="R27" i="22"/>
  <c r="R25" i="22"/>
  <c r="R24" i="22"/>
  <c r="R22" i="22"/>
  <c r="R21" i="22"/>
  <c r="R20" i="22"/>
  <c r="R19" i="22"/>
  <c r="R10" i="22"/>
  <c r="R9" i="22"/>
  <c r="O9" i="22"/>
  <c r="V6" i="22"/>
  <c r="Z6" i="22"/>
  <c r="V5" i="22"/>
  <c r="V4" i="22"/>
  <c r="V3" i="22"/>
  <c r="N6" i="22"/>
  <c r="N5" i="22"/>
  <c r="E6" i="22"/>
  <c r="E5" i="22"/>
  <c r="E4" i="22"/>
  <c r="E3" i="22"/>
  <c r="F27" i="22"/>
  <c r="F34" i="22"/>
  <c r="F33" i="22"/>
  <c r="F32" i="22"/>
  <c r="F31" i="22"/>
  <c r="F30" i="22"/>
  <c r="F29" i="22"/>
  <c r="F28" i="22"/>
  <c r="C28" i="22"/>
  <c r="C27" i="22"/>
  <c r="E951" i="17" l="1"/>
  <c r="E950" i="17"/>
  <c r="E948" i="17"/>
  <c r="E947" i="17"/>
  <c r="E946" i="17"/>
  <c r="E945" i="17"/>
  <c r="E944" i="17"/>
  <c r="E943" i="17"/>
  <c r="E942" i="17"/>
  <c r="E941" i="17"/>
  <c r="E940" i="17"/>
  <c r="E939" i="17"/>
  <c r="E936" i="17"/>
  <c r="E935" i="17"/>
  <c r="E934" i="17"/>
  <c r="E933" i="17"/>
  <c r="E932" i="17"/>
  <c r="E931" i="17"/>
  <c r="E930" i="17"/>
  <c r="E929" i="17"/>
  <c r="E928" i="17"/>
  <c r="E927" i="17"/>
  <c r="E926" i="17"/>
  <c r="E925" i="17"/>
  <c r="E924" i="17"/>
  <c r="E923" i="17"/>
  <c r="E922" i="17"/>
  <c r="E921" i="17"/>
  <c r="E920" i="17"/>
  <c r="E919" i="17"/>
  <c r="E918" i="17"/>
  <c r="E917" i="17"/>
  <c r="E916" i="17"/>
  <c r="E915" i="17"/>
  <c r="E914" i="17"/>
  <c r="E913" i="17"/>
  <c r="E912" i="17"/>
  <c r="E911" i="17"/>
  <c r="E910" i="17"/>
  <c r="E909" i="17"/>
  <c r="E908" i="17"/>
  <c r="E907" i="17"/>
  <c r="E906" i="17"/>
  <c r="E905" i="17"/>
  <c r="E904" i="17"/>
  <c r="E903" i="17"/>
  <c r="E902" i="17"/>
  <c r="E901" i="17"/>
  <c r="E900" i="17"/>
  <c r="E899" i="17"/>
  <c r="E898" i="17"/>
  <c r="E897" i="17"/>
  <c r="E896" i="17"/>
  <c r="E895" i="17"/>
  <c r="E894" i="17"/>
  <c r="E893" i="17"/>
  <c r="E892" i="17"/>
  <c r="E891" i="17"/>
  <c r="E890" i="17"/>
  <c r="E889" i="17"/>
  <c r="E888" i="17"/>
  <c r="E887" i="17"/>
  <c r="E886" i="17"/>
  <c r="E885" i="17"/>
  <c r="E884" i="17"/>
  <c r="E883" i="17"/>
  <c r="E882" i="17"/>
  <c r="E881" i="17"/>
  <c r="E880" i="17"/>
  <c r="E879" i="17"/>
  <c r="E878" i="17"/>
  <c r="E876" i="17"/>
  <c r="E875" i="17"/>
  <c r="E874" i="17"/>
  <c r="E873" i="17"/>
  <c r="E872" i="17"/>
  <c r="E871" i="17"/>
  <c r="E870" i="17"/>
  <c r="E869" i="17"/>
  <c r="E868" i="17"/>
  <c r="E867" i="17"/>
  <c r="E866" i="17"/>
  <c r="E865" i="17"/>
  <c r="E864" i="17"/>
  <c r="E863" i="17"/>
  <c r="E862" i="17"/>
  <c r="E861" i="17"/>
  <c r="E860" i="17"/>
  <c r="E858" i="17"/>
  <c r="E857" i="17"/>
  <c r="E856" i="17"/>
  <c r="E855" i="17"/>
  <c r="E853" i="17"/>
  <c r="E852" i="17"/>
  <c r="E851" i="17"/>
  <c r="E850" i="17"/>
  <c r="E849" i="17"/>
  <c r="E848" i="17"/>
  <c r="E847" i="17"/>
  <c r="E846" i="17"/>
  <c r="E845" i="17"/>
  <c r="E844" i="17"/>
  <c r="E813" i="17"/>
  <c r="E812" i="17"/>
  <c r="E811" i="17"/>
  <c r="E810" i="17"/>
  <c r="E809" i="17"/>
  <c r="E808" i="17"/>
  <c r="E807" i="17"/>
  <c r="E806" i="17"/>
  <c r="E805" i="17"/>
  <c r="E843" i="17"/>
  <c r="E842" i="17"/>
  <c r="E841" i="17"/>
  <c r="E840" i="17"/>
  <c r="E839" i="17"/>
  <c r="E838" i="17"/>
  <c r="E837" i="17"/>
  <c r="E836" i="17"/>
  <c r="E835" i="17"/>
  <c r="E834" i="17"/>
  <c r="E833" i="17"/>
  <c r="E832" i="17"/>
  <c r="E831" i="17"/>
  <c r="E830" i="17"/>
  <c r="E829" i="17"/>
  <c r="E828" i="17"/>
  <c r="E827" i="17"/>
  <c r="E826" i="17"/>
  <c r="E825" i="17"/>
  <c r="E824" i="17"/>
  <c r="E823" i="17"/>
  <c r="E822" i="17"/>
  <c r="E821" i="17"/>
  <c r="E820" i="17"/>
  <c r="E819" i="17"/>
  <c r="E818" i="17"/>
  <c r="E817" i="17"/>
  <c r="E816" i="17"/>
  <c r="E815" i="17"/>
  <c r="E814" i="17"/>
  <c r="E804" i="17"/>
  <c r="E803" i="17"/>
  <c r="E802" i="17"/>
  <c r="E801" i="17"/>
  <c r="E800" i="17"/>
  <c r="E799" i="17"/>
  <c r="E798" i="17"/>
  <c r="E797" i="17"/>
  <c r="E796" i="17"/>
  <c r="E795" i="17"/>
  <c r="E794" i="17"/>
  <c r="E793" i="17"/>
  <c r="E792" i="17"/>
  <c r="E791" i="17"/>
  <c r="E790" i="17"/>
  <c r="E789" i="17"/>
  <c r="E788" i="17"/>
  <c r="E787" i="17"/>
  <c r="E786" i="17"/>
  <c r="E785" i="17"/>
  <c r="E784" i="17"/>
  <c r="E783" i="17"/>
  <c r="E782" i="17"/>
  <c r="E781" i="17"/>
  <c r="E780" i="17"/>
  <c r="E779" i="17"/>
  <c r="E778" i="17"/>
  <c r="E777" i="17"/>
  <c r="E776" i="17"/>
  <c r="E775" i="17"/>
  <c r="E774" i="17"/>
  <c r="E773" i="17"/>
  <c r="E772" i="17"/>
  <c r="E771" i="17"/>
  <c r="E770" i="17"/>
  <c r="E769" i="17"/>
  <c r="E768" i="17"/>
  <c r="E767" i="17"/>
  <c r="E766" i="17"/>
  <c r="E765" i="17"/>
  <c r="E764" i="17"/>
  <c r="E763" i="17"/>
  <c r="E762" i="17"/>
  <c r="E761" i="17"/>
  <c r="E760" i="17"/>
  <c r="E759" i="17"/>
  <c r="E758" i="17"/>
  <c r="E757" i="17"/>
  <c r="E756" i="17"/>
  <c r="E755" i="17"/>
  <c r="E754" i="17"/>
  <c r="E753" i="17"/>
  <c r="E752" i="17"/>
  <c r="E751" i="17"/>
  <c r="E750" i="17"/>
  <c r="E749" i="17"/>
  <c r="E748" i="17"/>
  <c r="E747" i="17"/>
  <c r="E746" i="17"/>
  <c r="E745" i="17"/>
  <c r="E744" i="17"/>
  <c r="E743" i="17"/>
  <c r="E742" i="17"/>
  <c r="E741" i="17"/>
  <c r="E740" i="17"/>
  <c r="E739" i="17"/>
  <c r="E738" i="17"/>
  <c r="E737" i="17"/>
  <c r="E736" i="17"/>
  <c r="E735" i="17"/>
  <c r="E734" i="17"/>
  <c r="E733" i="17"/>
  <c r="E732" i="17"/>
  <c r="E731" i="17"/>
  <c r="E730" i="17"/>
  <c r="E729" i="17"/>
  <c r="E728" i="17"/>
  <c r="E727" i="17"/>
  <c r="E726" i="17"/>
  <c r="E725" i="17"/>
  <c r="E724" i="17"/>
  <c r="E723" i="17"/>
  <c r="E722" i="17"/>
  <c r="E721" i="17"/>
  <c r="E720" i="17"/>
  <c r="E719" i="17"/>
  <c r="E718" i="17"/>
  <c r="E717" i="17"/>
  <c r="E716" i="17"/>
  <c r="E715" i="17"/>
  <c r="E714" i="17"/>
  <c r="E713" i="17"/>
  <c r="E712" i="17"/>
  <c r="E711" i="17"/>
  <c r="E710" i="17"/>
  <c r="E709" i="17"/>
  <c r="E708" i="17"/>
  <c r="E707" i="17"/>
  <c r="E706" i="17"/>
  <c r="E705" i="17"/>
  <c r="E704" i="17"/>
  <c r="E703" i="17"/>
  <c r="E702" i="17"/>
  <c r="E701" i="17"/>
  <c r="E700" i="17"/>
  <c r="E699" i="17"/>
  <c r="E698" i="17"/>
  <c r="E697" i="17"/>
  <c r="E696" i="17"/>
  <c r="E695" i="17"/>
  <c r="E694" i="17"/>
  <c r="E693" i="17"/>
  <c r="E692" i="17"/>
  <c r="E691" i="17"/>
  <c r="E690" i="17"/>
  <c r="E689" i="17"/>
  <c r="E688" i="17"/>
  <c r="E687" i="17"/>
  <c r="E686" i="17"/>
  <c r="E685" i="17"/>
  <c r="E684" i="17"/>
  <c r="E683" i="17"/>
  <c r="E682" i="17"/>
  <c r="E681" i="17"/>
  <c r="E680" i="17"/>
  <c r="E679" i="17"/>
  <c r="E678" i="17"/>
  <c r="E677" i="17"/>
  <c r="E676" i="17"/>
  <c r="E675" i="17"/>
  <c r="E674" i="17"/>
  <c r="E673" i="17"/>
  <c r="E672" i="17"/>
  <c r="E671" i="17"/>
  <c r="E670" i="17"/>
  <c r="E669" i="17"/>
  <c r="E668" i="17"/>
  <c r="E667" i="17"/>
  <c r="E666" i="17"/>
  <c r="E665" i="17"/>
  <c r="E664" i="17"/>
  <c r="E663" i="17"/>
  <c r="E662" i="17"/>
  <c r="E661" i="17"/>
  <c r="E660" i="17"/>
  <c r="E659" i="17"/>
  <c r="E658" i="17"/>
  <c r="E657" i="17"/>
  <c r="E656" i="17"/>
  <c r="E655" i="17"/>
  <c r="E654" i="17"/>
  <c r="E653" i="17"/>
  <c r="E652" i="17"/>
  <c r="E651" i="17"/>
  <c r="E650" i="17"/>
  <c r="E649" i="17"/>
  <c r="E648" i="17"/>
  <c r="E647" i="17"/>
  <c r="E646" i="17"/>
  <c r="E645" i="17"/>
  <c r="E644" i="17"/>
  <c r="E643" i="17"/>
  <c r="E642" i="17"/>
  <c r="E641" i="17"/>
  <c r="E640" i="17"/>
  <c r="E639" i="17"/>
  <c r="E638" i="17"/>
  <c r="E637" i="17"/>
  <c r="E636" i="17"/>
  <c r="E635" i="17"/>
  <c r="E634" i="17"/>
  <c r="E633" i="17"/>
  <c r="E632" i="17"/>
  <c r="E631" i="17"/>
  <c r="E630" i="17"/>
  <c r="E629" i="17"/>
  <c r="E628" i="17"/>
  <c r="E627" i="17"/>
  <c r="E626" i="17"/>
  <c r="E625" i="17"/>
  <c r="E624" i="17"/>
  <c r="E623" i="17"/>
  <c r="E622" i="17"/>
  <c r="E621" i="17"/>
  <c r="E620" i="17"/>
  <c r="E619" i="17"/>
  <c r="E618" i="17"/>
  <c r="E617" i="17"/>
  <c r="E616" i="17"/>
  <c r="E615" i="17"/>
  <c r="E614" i="17"/>
  <c r="E613" i="17"/>
  <c r="E612" i="17"/>
  <c r="E611" i="17"/>
  <c r="E610" i="17"/>
  <c r="E609" i="17"/>
  <c r="E608" i="17"/>
  <c r="E607" i="17"/>
  <c r="E606" i="17"/>
  <c r="E605" i="17"/>
  <c r="E604" i="17"/>
  <c r="E603" i="17"/>
  <c r="E602" i="17"/>
  <c r="E601" i="17"/>
  <c r="E600" i="17"/>
  <c r="E599" i="17"/>
  <c r="E598" i="17"/>
  <c r="E597" i="17"/>
  <c r="E596" i="17"/>
  <c r="E595" i="17"/>
  <c r="E594" i="17"/>
  <c r="E593" i="17"/>
  <c r="E592" i="17"/>
  <c r="E591" i="17"/>
  <c r="E590" i="17"/>
  <c r="E589" i="17"/>
  <c r="E588" i="17"/>
  <c r="E587" i="17"/>
  <c r="E586" i="17"/>
  <c r="E585" i="17"/>
  <c r="E584" i="17"/>
  <c r="E583" i="17"/>
  <c r="E582" i="17"/>
  <c r="E581" i="17"/>
  <c r="E580" i="17"/>
  <c r="E579" i="17"/>
  <c r="E578" i="17"/>
  <c r="E577" i="17"/>
  <c r="E576" i="17"/>
  <c r="E575" i="17"/>
  <c r="E574" i="17"/>
  <c r="E573" i="17"/>
  <c r="E572" i="17"/>
  <c r="E571" i="17"/>
  <c r="E570" i="17"/>
  <c r="E569" i="17"/>
  <c r="E568" i="17"/>
  <c r="E567" i="17"/>
  <c r="E566" i="17"/>
  <c r="E565" i="17"/>
  <c r="E564" i="17"/>
  <c r="E563" i="17"/>
  <c r="E562" i="17"/>
  <c r="E561" i="17"/>
  <c r="E560" i="17"/>
  <c r="E559" i="17"/>
  <c r="E558" i="17"/>
  <c r="E557" i="17"/>
  <c r="E556" i="17"/>
  <c r="E555" i="17"/>
  <c r="E554" i="17"/>
  <c r="E553" i="17"/>
  <c r="E552" i="17"/>
  <c r="E551" i="17"/>
  <c r="E550" i="17"/>
  <c r="E549" i="17"/>
  <c r="E548" i="17"/>
  <c r="E547" i="17"/>
  <c r="E546" i="17"/>
  <c r="E545" i="17"/>
  <c r="E544" i="17"/>
  <c r="E543" i="17"/>
  <c r="E542" i="17"/>
  <c r="E541" i="17"/>
  <c r="E540" i="17"/>
  <c r="E539" i="17"/>
  <c r="E538" i="17"/>
  <c r="E537" i="17"/>
  <c r="E536" i="17"/>
  <c r="E535" i="17"/>
  <c r="E534" i="17"/>
  <c r="E533" i="17"/>
  <c r="E532" i="17"/>
  <c r="E531" i="17"/>
  <c r="E530" i="17"/>
  <c r="E529" i="17"/>
  <c r="E528" i="17"/>
  <c r="E527" i="17"/>
  <c r="E526" i="17"/>
  <c r="E525" i="17"/>
  <c r="E524" i="17"/>
  <c r="E523" i="17"/>
  <c r="E522" i="17"/>
  <c r="E521" i="17"/>
  <c r="E520" i="17"/>
  <c r="E519" i="17"/>
  <c r="E518" i="17"/>
  <c r="E517" i="17"/>
  <c r="E516" i="17"/>
  <c r="E515" i="17"/>
  <c r="E514" i="17"/>
  <c r="E513" i="17"/>
  <c r="E512" i="17"/>
  <c r="E511" i="17"/>
  <c r="E510" i="17"/>
  <c r="E509" i="17"/>
  <c r="E508" i="17"/>
  <c r="E507" i="17"/>
  <c r="E506" i="17"/>
  <c r="E505" i="17"/>
  <c r="E504" i="17"/>
  <c r="E503" i="17"/>
  <c r="E502" i="17"/>
  <c r="E501" i="17"/>
  <c r="E500" i="17"/>
  <c r="E499" i="17"/>
  <c r="E498" i="17"/>
  <c r="E497" i="17"/>
  <c r="E496" i="17"/>
  <c r="E495" i="17"/>
  <c r="E494" i="17"/>
  <c r="E493" i="17"/>
  <c r="E492" i="17"/>
  <c r="E491" i="17"/>
  <c r="E490" i="17"/>
  <c r="E489" i="17"/>
  <c r="E488" i="17"/>
  <c r="E487" i="17"/>
  <c r="E486" i="17"/>
  <c r="E485" i="17"/>
  <c r="E484" i="17"/>
  <c r="E483" i="17"/>
  <c r="E482" i="17"/>
  <c r="E481" i="17"/>
  <c r="E480" i="17"/>
  <c r="E479" i="17"/>
  <c r="E478" i="17"/>
  <c r="E477" i="17"/>
  <c r="E476" i="17"/>
  <c r="E475" i="17"/>
  <c r="E474" i="17"/>
  <c r="E473" i="17"/>
  <c r="E472" i="17"/>
  <c r="E471" i="17"/>
  <c r="E470" i="17"/>
  <c r="E469" i="17"/>
  <c r="E468" i="17"/>
  <c r="E467" i="17"/>
  <c r="E466" i="17"/>
  <c r="E465" i="17"/>
  <c r="E464" i="17"/>
  <c r="E463" i="17"/>
  <c r="E462" i="17"/>
  <c r="E461" i="17"/>
  <c r="E460" i="17"/>
  <c r="E459" i="17"/>
  <c r="E458" i="17"/>
  <c r="E457" i="17"/>
  <c r="E456" i="17"/>
  <c r="E455" i="17"/>
  <c r="E454" i="17"/>
  <c r="E453" i="17"/>
  <c r="E452" i="17"/>
  <c r="E451" i="17"/>
  <c r="E450" i="17"/>
  <c r="E449" i="17"/>
  <c r="E448" i="17"/>
  <c r="E447" i="17"/>
  <c r="E446" i="17"/>
  <c r="E445" i="17"/>
  <c r="E444" i="17"/>
  <c r="E443" i="17"/>
  <c r="E442" i="17"/>
  <c r="E441" i="17"/>
  <c r="E440" i="17"/>
  <c r="E439" i="17"/>
  <c r="E438" i="17"/>
  <c r="E437" i="17"/>
  <c r="E436" i="17"/>
  <c r="E435" i="17"/>
  <c r="E434" i="17"/>
  <c r="E433" i="17"/>
  <c r="E432" i="17"/>
  <c r="E431" i="17"/>
  <c r="E430" i="17"/>
  <c r="E429" i="17"/>
  <c r="E428" i="17"/>
  <c r="E427" i="17"/>
  <c r="E426" i="17"/>
  <c r="E425" i="17"/>
  <c r="E424" i="17"/>
  <c r="E423" i="17"/>
  <c r="E422" i="17"/>
  <c r="E421" i="17"/>
  <c r="E420" i="17"/>
  <c r="E419" i="17"/>
  <c r="E418" i="17"/>
  <c r="E417" i="17"/>
  <c r="E416" i="17"/>
  <c r="E415" i="17"/>
  <c r="E414" i="17"/>
  <c r="E413" i="17"/>
  <c r="E412" i="17"/>
  <c r="E411" i="17"/>
  <c r="E410" i="17"/>
  <c r="E409" i="17"/>
  <c r="E408" i="17"/>
  <c r="E407" i="17"/>
  <c r="E406" i="17"/>
  <c r="E405" i="17"/>
  <c r="E404" i="17"/>
  <c r="E403" i="17"/>
  <c r="E402" i="17"/>
  <c r="E401" i="17"/>
  <c r="E400" i="17"/>
  <c r="E399" i="17"/>
  <c r="E398" i="17"/>
  <c r="E397" i="17"/>
  <c r="E396" i="17"/>
  <c r="E395" i="17"/>
  <c r="E394" i="17"/>
  <c r="E393" i="17"/>
  <c r="E392" i="17"/>
  <c r="E391" i="17"/>
  <c r="E390" i="17"/>
  <c r="E389" i="17"/>
  <c r="E388" i="17"/>
  <c r="E387" i="17"/>
  <c r="E386" i="17"/>
  <c r="E385" i="17"/>
  <c r="E384" i="17"/>
  <c r="E383" i="17"/>
  <c r="E382" i="17"/>
  <c r="E381" i="17"/>
  <c r="E380" i="17"/>
  <c r="E379" i="17"/>
  <c r="E378" i="17"/>
  <c r="E377" i="17"/>
  <c r="E376" i="17"/>
  <c r="E375" i="17"/>
  <c r="E374" i="17"/>
  <c r="E373" i="17"/>
  <c r="E372" i="17"/>
  <c r="E371" i="17"/>
  <c r="E370" i="17"/>
  <c r="E369" i="17"/>
  <c r="E368" i="17"/>
  <c r="E367" i="17"/>
  <c r="E366" i="17"/>
  <c r="E365" i="17"/>
  <c r="E364" i="17"/>
  <c r="E363" i="17"/>
  <c r="E362" i="17"/>
  <c r="E361" i="17"/>
  <c r="E360" i="17"/>
  <c r="E359" i="17"/>
  <c r="E358" i="17"/>
  <c r="E357" i="17"/>
  <c r="E356" i="17"/>
  <c r="E355" i="17"/>
  <c r="E354" i="17"/>
  <c r="E353" i="17"/>
  <c r="E352" i="17"/>
  <c r="E351" i="17"/>
  <c r="E350" i="17"/>
  <c r="E349" i="17"/>
  <c r="E348" i="17"/>
  <c r="E347" i="17"/>
  <c r="E346" i="17"/>
  <c r="E345" i="17"/>
  <c r="E344" i="17"/>
  <c r="E343" i="17"/>
  <c r="E342" i="17"/>
  <c r="E341" i="17"/>
  <c r="E340" i="17"/>
  <c r="E339" i="17"/>
  <c r="E338" i="17"/>
  <c r="E337" i="17"/>
  <c r="E336" i="17"/>
  <c r="E335" i="17"/>
  <c r="E334" i="17"/>
  <c r="E333" i="17"/>
  <c r="E332" i="17"/>
  <c r="E331" i="17"/>
  <c r="E330" i="17"/>
  <c r="E329" i="17"/>
  <c r="E328" i="17"/>
  <c r="E327" i="17"/>
  <c r="E326" i="17"/>
  <c r="E325" i="17"/>
  <c r="E324" i="17"/>
  <c r="E323" i="17"/>
  <c r="E322" i="17"/>
  <c r="E321" i="17"/>
  <c r="E320" i="17"/>
  <c r="E319" i="17"/>
  <c r="E318" i="17"/>
  <c r="E317" i="17"/>
  <c r="E316" i="17"/>
  <c r="E315" i="17"/>
  <c r="E314" i="17"/>
  <c r="E313" i="17"/>
  <c r="E312" i="17"/>
  <c r="E311" i="17"/>
  <c r="E310" i="17"/>
  <c r="E309" i="17"/>
  <c r="E308" i="17"/>
  <c r="E307" i="17"/>
  <c r="E306" i="17"/>
  <c r="E305" i="17"/>
  <c r="E304" i="17"/>
  <c r="E303" i="17"/>
  <c r="E302" i="17"/>
  <c r="E301" i="17"/>
  <c r="E300" i="17"/>
  <c r="E299" i="17"/>
  <c r="E298" i="17"/>
  <c r="E297" i="17"/>
  <c r="E296" i="17"/>
  <c r="E295" i="17"/>
  <c r="E294" i="17"/>
  <c r="E293" i="17"/>
  <c r="E292" i="17"/>
  <c r="E291" i="17"/>
  <c r="E290" i="17"/>
  <c r="E289" i="17"/>
  <c r="E288" i="17"/>
  <c r="E287" i="17"/>
  <c r="E286" i="17"/>
  <c r="E285" i="17"/>
  <c r="E284" i="17"/>
  <c r="E283" i="17"/>
  <c r="E282" i="17"/>
  <c r="E281" i="17"/>
  <c r="E280" i="17"/>
  <c r="E279" i="17"/>
  <c r="E278" i="17"/>
  <c r="E277" i="17"/>
  <c r="E276" i="17"/>
  <c r="E275" i="17"/>
  <c r="E274" i="17"/>
  <c r="E273" i="17"/>
  <c r="E272" i="17"/>
  <c r="E271" i="17"/>
  <c r="E270" i="17"/>
  <c r="E269" i="17"/>
  <c r="E268" i="17"/>
  <c r="E267" i="17"/>
  <c r="E266" i="17"/>
  <c r="E265" i="17"/>
  <c r="E264" i="17"/>
  <c r="E263" i="17"/>
  <c r="E262" i="17"/>
  <c r="E261" i="17"/>
  <c r="E260" i="17"/>
  <c r="E259" i="17"/>
  <c r="E258" i="17"/>
  <c r="E257" i="17"/>
  <c r="E256" i="17"/>
  <c r="E255" i="17"/>
  <c r="E254" i="17"/>
  <c r="E253" i="17"/>
  <c r="E252" i="17"/>
  <c r="E251" i="17"/>
  <c r="E250" i="17"/>
  <c r="E249" i="17"/>
  <c r="E248" i="17"/>
  <c r="E247" i="17"/>
  <c r="E246" i="17"/>
  <c r="E245" i="17"/>
  <c r="E244" i="17"/>
  <c r="E243" i="17"/>
  <c r="E242" i="17"/>
  <c r="E241" i="17"/>
  <c r="E240" i="17"/>
  <c r="E239" i="17"/>
  <c r="E238" i="17"/>
  <c r="E237" i="17"/>
  <c r="E236" i="17"/>
  <c r="E235" i="17"/>
  <c r="E234" i="17"/>
  <c r="E233" i="17"/>
  <c r="E232" i="17"/>
  <c r="E231" i="17"/>
  <c r="E230" i="17"/>
  <c r="E229" i="17"/>
  <c r="E228" i="17"/>
  <c r="E227" i="17"/>
  <c r="E226" i="17"/>
  <c r="E225" i="17"/>
  <c r="E224" i="17"/>
  <c r="E223" i="17"/>
  <c r="E222" i="17"/>
  <c r="E221" i="17"/>
  <c r="E220" i="17"/>
  <c r="E219" i="17"/>
  <c r="E218" i="17"/>
  <c r="E217" i="17"/>
  <c r="E216" i="17"/>
  <c r="E215" i="17"/>
  <c r="E214" i="17"/>
  <c r="E213" i="17"/>
  <c r="E212" i="17"/>
  <c r="E211" i="17"/>
  <c r="E210" i="17"/>
  <c r="E209" i="17"/>
  <c r="E208" i="17"/>
  <c r="E207" i="17"/>
  <c r="E206" i="17"/>
  <c r="E205" i="17"/>
  <c r="E204" i="17"/>
  <c r="E203" i="17"/>
  <c r="E202" i="17"/>
  <c r="E201" i="17"/>
  <c r="E200" i="17"/>
  <c r="E199" i="17"/>
  <c r="E198" i="17"/>
  <c r="E197" i="17"/>
  <c r="E196" i="17"/>
  <c r="E195" i="17"/>
  <c r="E194" i="17"/>
  <c r="E193" i="17"/>
  <c r="E192" i="17"/>
  <c r="E191" i="17"/>
  <c r="E190" i="17"/>
  <c r="E189" i="17"/>
  <c r="E188" i="17"/>
  <c r="E187" i="17"/>
  <c r="E186" i="17"/>
  <c r="E185" i="17"/>
  <c r="E184" i="17"/>
  <c r="E183" i="17"/>
  <c r="E182" i="17"/>
  <c r="E181" i="17"/>
  <c r="E180" i="17"/>
  <c r="E179" i="17"/>
  <c r="E178" i="17"/>
  <c r="E177" i="17"/>
  <c r="E176" i="17"/>
  <c r="E175" i="17"/>
  <c r="E174" i="17"/>
  <c r="E173" i="17"/>
  <c r="E172" i="17"/>
  <c r="E171" i="17"/>
  <c r="E170" i="17"/>
  <c r="E169" i="17"/>
  <c r="E168" i="17"/>
  <c r="E167" i="17"/>
  <c r="E166" i="17"/>
  <c r="E165" i="17"/>
  <c r="E164" i="17"/>
  <c r="E163" i="17"/>
  <c r="E162" i="17"/>
  <c r="E161" i="17"/>
  <c r="E160" i="17"/>
  <c r="E159" i="17"/>
  <c r="E158" i="17"/>
  <c r="E157" i="17"/>
  <c r="E156" i="17"/>
  <c r="E155" i="17"/>
  <c r="E154" i="17"/>
  <c r="E153" i="17"/>
  <c r="E152" i="17"/>
  <c r="E151" i="17"/>
  <c r="E150" i="17"/>
  <c r="E149" i="17"/>
  <c r="E148" i="17"/>
  <c r="E147" i="17"/>
  <c r="E146" i="17"/>
  <c r="E145" i="17"/>
  <c r="E144" i="17"/>
  <c r="E143" i="17"/>
  <c r="E142" i="17"/>
  <c r="E141" i="17"/>
  <c r="E140" i="17"/>
  <c r="E139" i="17"/>
  <c r="E138" i="17"/>
  <c r="E137" i="17"/>
  <c r="E136" i="17"/>
  <c r="E135" i="17"/>
  <c r="E134" i="17"/>
  <c r="E133" i="17"/>
  <c r="E132" i="17"/>
  <c r="E131" i="17"/>
  <c r="E130" i="17"/>
  <c r="E129" i="17"/>
  <c r="E128" i="17"/>
  <c r="E127" i="17"/>
  <c r="E126" i="17"/>
  <c r="E125" i="17"/>
  <c r="E124" i="17"/>
  <c r="E123" i="17"/>
  <c r="E122" i="17"/>
  <c r="E121" i="17"/>
  <c r="E120" i="17"/>
  <c r="E119" i="17"/>
  <c r="E118" i="17"/>
  <c r="E117" i="17"/>
  <c r="E116" i="17"/>
  <c r="E115" i="17"/>
  <c r="E114" i="17"/>
  <c r="E113" i="17"/>
  <c r="E112" i="17"/>
  <c r="E111" i="17"/>
  <c r="E110" i="17"/>
  <c r="E109" i="17"/>
  <c r="E108" i="17"/>
  <c r="E107" i="17"/>
  <c r="E106" i="17"/>
  <c r="E105" i="17"/>
  <c r="E104" i="17"/>
  <c r="E103" i="17"/>
  <c r="E102" i="17"/>
  <c r="E101" i="17"/>
  <c r="E100" i="17"/>
  <c r="E99" i="17"/>
  <c r="E98" i="17"/>
  <c r="E97" i="17"/>
  <c r="E96" i="17"/>
  <c r="E95" i="17"/>
  <c r="E94" i="17"/>
  <c r="E93" i="17"/>
  <c r="E92" i="17"/>
  <c r="E91" i="17"/>
  <c r="E90" i="17"/>
  <c r="E89" i="17"/>
  <c r="E88" i="17"/>
  <c r="E87" i="17"/>
  <c r="E86" i="17"/>
  <c r="E85" i="17"/>
  <c r="E84" i="17"/>
  <c r="E83" i="17"/>
  <c r="E82" i="17"/>
  <c r="E81" i="17"/>
  <c r="E80" i="17"/>
  <c r="E79" i="17"/>
  <c r="E78" i="17"/>
  <c r="E77" i="17"/>
  <c r="E76" i="17"/>
  <c r="E75" i="17"/>
  <c r="E74" i="17"/>
  <c r="E73" i="17"/>
  <c r="E72" i="17"/>
  <c r="E71" i="17"/>
  <c r="E70" i="17"/>
  <c r="E69" i="17"/>
  <c r="E68" i="17"/>
  <c r="E67" i="17"/>
  <c r="E66" i="17"/>
  <c r="E65" i="17"/>
  <c r="E64" i="17"/>
  <c r="E63" i="17"/>
  <c r="E62" i="17"/>
  <c r="E61" i="17"/>
  <c r="E60" i="17"/>
  <c r="E59" i="17"/>
  <c r="E58" i="17"/>
  <c r="E57" i="17"/>
  <c r="E56" i="17"/>
  <c r="E55" i="17"/>
  <c r="E54" i="17"/>
  <c r="E53" i="17"/>
  <c r="E52" i="17"/>
  <c r="E51" i="17"/>
  <c r="E50" i="17"/>
  <c r="E49" i="17"/>
  <c r="E48" i="17"/>
  <c r="E47" i="17"/>
  <c r="E46" i="17"/>
  <c r="E45" i="17"/>
  <c r="E44" i="17"/>
  <c r="E43" i="17"/>
  <c r="E42" i="17"/>
  <c r="E41" i="17"/>
  <c r="E40" i="17"/>
  <c r="E39" i="17"/>
  <c r="E38" i="17"/>
  <c r="E37" i="17"/>
  <c r="E36" i="17"/>
  <c r="E35" i="17"/>
  <c r="E34" i="17"/>
  <c r="E33" i="17"/>
  <c r="E32" i="17"/>
  <c r="E31" i="17"/>
  <c r="E30" i="17"/>
  <c r="E29" i="17"/>
  <c r="E28" i="17"/>
  <c r="E27" i="17"/>
  <c r="E26" i="17"/>
  <c r="E25" i="17"/>
  <c r="E24" i="17"/>
  <c r="E23" i="17"/>
  <c r="E22" i="17"/>
  <c r="E21" i="17"/>
  <c r="E20" i="17"/>
  <c r="E19" i="17"/>
  <c r="E18" i="17"/>
  <c r="E17" i="17"/>
  <c r="E16" i="17"/>
  <c r="E15" i="17"/>
  <c r="E14" i="17"/>
  <c r="E13" i="17"/>
  <c r="E12" i="17"/>
  <c r="E11" i="17"/>
  <c r="E10" i="17"/>
  <c r="E9" i="17"/>
  <c r="E8" i="17"/>
  <c r="E7" i="17"/>
  <c r="E6" i="17"/>
  <c r="E5" i="17"/>
  <c r="E4" i="17"/>
  <c r="I1" i="1" l="1"/>
  <c r="H1" i="1" l="1"/>
</calcChain>
</file>

<file path=xl/sharedStrings.xml><?xml version="1.0" encoding="utf-8"?>
<sst xmlns="http://schemas.openxmlformats.org/spreadsheetml/2006/main" count="7588" uniqueCount="1517">
  <si>
    <t>１．本シートについて</t>
    <rPh sb="2" eb="3">
      <t>ホン</t>
    </rPh>
    <phoneticPr fontId="18"/>
  </si>
  <si>
    <t>データ
No</t>
    <phoneticPr fontId="18"/>
  </si>
  <si>
    <t>項目名</t>
  </si>
  <si>
    <t>サブ項目</t>
  </si>
  <si>
    <t>文字数</t>
  </si>
  <si>
    <t>えび</t>
  </si>
  <si>
    <t>かに</t>
  </si>
  <si>
    <t>小麦</t>
  </si>
  <si>
    <t>そば</t>
  </si>
  <si>
    <t>卵</t>
  </si>
  <si>
    <t>あわび</t>
  </si>
  <si>
    <t>いか</t>
  </si>
  <si>
    <t>いくら</t>
  </si>
  <si>
    <t>オレンジ</t>
  </si>
  <si>
    <t>カシューナッツ</t>
  </si>
  <si>
    <t>キウイフルーツ</t>
  </si>
  <si>
    <t>牛肉</t>
  </si>
  <si>
    <t>くるみ</t>
  </si>
  <si>
    <t>ごま</t>
  </si>
  <si>
    <t>さけ</t>
  </si>
  <si>
    <t>さば</t>
  </si>
  <si>
    <t>大豆</t>
  </si>
  <si>
    <t>鶏肉</t>
  </si>
  <si>
    <t>バナナ</t>
  </si>
  <si>
    <t>豚肉</t>
  </si>
  <si>
    <t>もも</t>
  </si>
  <si>
    <t>やまいも</t>
  </si>
  <si>
    <t>りんご</t>
  </si>
  <si>
    <t>ゼラチン</t>
  </si>
  <si>
    <t>魚介類</t>
  </si>
  <si>
    <t>メーカーコード</t>
  </si>
  <si>
    <t>メーカープライベートコード</t>
  </si>
  <si>
    <t>共通商品コード</t>
  </si>
  <si>
    <t>ＪＩＣＦＳコード（標準分類）</t>
  </si>
  <si>
    <t>ソースマーキングの有無（共通商品コード）</t>
  </si>
  <si>
    <t>内容量（標準重量）</t>
  </si>
  <si>
    <t>内容量（標準重量）単位コード</t>
  </si>
  <si>
    <t>保存時温度帯区分</t>
  </si>
  <si>
    <t>賞味・消費期間値</t>
  </si>
  <si>
    <t>賞味・消費期間単位コード</t>
  </si>
  <si>
    <t>商品サイズ＜幅＞</t>
  </si>
  <si>
    <t>商品サイズ＜高さ＞</t>
  </si>
  <si>
    <t>商品サイズ＜奥行＞</t>
  </si>
  <si>
    <t>商品サイズ単位</t>
  </si>
  <si>
    <t>総重量</t>
  </si>
  <si>
    <t>総重量単位コード</t>
  </si>
  <si>
    <t>商品特徴（フル）</t>
  </si>
  <si>
    <t>定貫/不定貫フラグ</t>
  </si>
  <si>
    <t>メーカー発売日</t>
  </si>
  <si>
    <t>メーカー名（正式メーカー名）</t>
  </si>
  <si>
    <t>メーカー名（正式メーカーカナ名）</t>
  </si>
  <si>
    <t>メーカー正式商品名</t>
  </si>
  <si>
    <t>メーカー正式商品名（カナ）</t>
  </si>
  <si>
    <t>ブランド名（漢字）</t>
  </si>
  <si>
    <t>酒類識別区分</t>
  </si>
  <si>
    <t>酒類分類</t>
  </si>
  <si>
    <t>召し上がり方・利用方法</t>
  </si>
  <si>
    <t>製造者名</t>
  </si>
  <si>
    <t>製造者住所</t>
  </si>
  <si>
    <t>製造者電話</t>
  </si>
  <si>
    <t>販売者名</t>
  </si>
  <si>
    <t>販売者住所</t>
  </si>
  <si>
    <t>販売者電話</t>
  </si>
  <si>
    <t>輸入者名</t>
  </si>
  <si>
    <t>輸入者住所</t>
  </si>
  <si>
    <t>輸入者電話</t>
  </si>
  <si>
    <t>加工者名</t>
  </si>
  <si>
    <t>加工者住所</t>
  </si>
  <si>
    <t>アレルギー物質</t>
  </si>
  <si>
    <t>アレルゲンコンタミ注意喚起</t>
  </si>
  <si>
    <t>栄養成分：分析・計算単位</t>
  </si>
  <si>
    <t>栄養成分：エネルギー（ｋｃａｌ）</t>
  </si>
  <si>
    <t>栄養成分：たんぱく質（ｇ）</t>
  </si>
  <si>
    <t>栄養成分：脂質（ｇ）</t>
  </si>
  <si>
    <t>栄養成分：炭水化物（ｇ）</t>
  </si>
  <si>
    <t>栄養成分：ナトリウム（ｍｇ）</t>
  </si>
  <si>
    <t>栄養成分：食塩相当量（ｇ）</t>
  </si>
  <si>
    <t>栄養成分：備考</t>
  </si>
  <si>
    <t>製造年月日の表示有無</t>
  </si>
  <si>
    <t>賞味期限・消費期限の表示有無</t>
  </si>
  <si>
    <t>一括表示：名称区分</t>
  </si>
  <si>
    <t>一括表示：名称</t>
  </si>
  <si>
    <t>一括表示：原材料名</t>
  </si>
  <si>
    <t>一括表示：内容量</t>
  </si>
  <si>
    <t>一括表示：固形量</t>
  </si>
  <si>
    <t>一括表示：内容総量</t>
  </si>
  <si>
    <t>一括表示：保存方法</t>
  </si>
  <si>
    <t>一括表示：原産国</t>
  </si>
  <si>
    <t>一括表示：原料原産地名</t>
  </si>
  <si>
    <t>一括表示：使用上の注意</t>
  </si>
  <si>
    <t>一括表示：調理方法</t>
  </si>
  <si>
    <t>一括表示：使用方法</t>
  </si>
  <si>
    <t>一括表示：殺菌方法</t>
  </si>
  <si>
    <t>一括表示：凍結前加熱の有無</t>
  </si>
  <si>
    <t>一括表示：加熱調理の必要性</t>
  </si>
  <si>
    <t>一括表示：でん粉含有率</t>
  </si>
  <si>
    <t>一括表示：無脂乳固形分</t>
  </si>
  <si>
    <t>一括表示：乳脂肪分</t>
  </si>
  <si>
    <t>一括表示：期限</t>
  </si>
  <si>
    <t>一括表示：その他表示</t>
  </si>
  <si>
    <t>米トレーサビリティ対象区分</t>
  </si>
  <si>
    <t>荷姿規格</t>
  </si>
  <si>
    <t>ITFコード</t>
  </si>
  <si>
    <t>ソースマーキングの有無（ITFコード）</t>
  </si>
  <si>
    <t>パック（中装）単品入数</t>
  </si>
  <si>
    <t>パック（中装）サイズ（縦）</t>
  </si>
  <si>
    <t>パック（中装）サイズ（横）</t>
  </si>
  <si>
    <t>パック（中装）サイズ（高さ）</t>
  </si>
  <si>
    <t>パック（中装）重量</t>
  </si>
  <si>
    <t>ケース（外装）単品入数</t>
  </si>
  <si>
    <t>ケース（外装）サイズ（縦）</t>
  </si>
  <si>
    <t>ケース（外装）サイズ（横）</t>
  </si>
  <si>
    <t>ケース（外装）サイズ（高さ）</t>
  </si>
  <si>
    <t>ケース（外装）重量</t>
  </si>
  <si>
    <t>梱（バンド掛・半裁品）単品入数</t>
  </si>
  <si>
    <t>梱（バンド掛・半裁品）サイズ（縦）</t>
  </si>
  <si>
    <t>梱（バンド掛・半裁品）サイズ（横）</t>
  </si>
  <si>
    <t>梱（バンド掛・半裁品）サイズ（高さ）</t>
  </si>
  <si>
    <t>梱（バンド掛・半裁品）重量</t>
  </si>
  <si>
    <t>バンド掛・半裁品区分</t>
  </si>
  <si>
    <t>外観画像</t>
  </si>
  <si>
    <t>適用日</t>
  </si>
  <si>
    <t>半角</t>
  </si>
  <si>
    <t>選択式</t>
  </si>
  <si>
    <t>全角</t>
  </si>
  <si>
    <t>○</t>
  </si>
  <si>
    <t>商品に共通商品コードをバーコードシンボルで印刷しているか否か選択し登録します。</t>
  </si>
  <si>
    <t>商品の種別を識別するための区分を選択し登録します。</t>
  </si>
  <si>
    <t>開封前の保存時温度帯を選択し登録します。</t>
  </si>
  <si>
    <t>商品が定貫か不定貫かを選択し登録します。</t>
  </si>
  <si>
    <t>メーカー名を登録します。</t>
  </si>
  <si>
    <t>メーカー名のカナを登録します。</t>
  </si>
  <si>
    <t>正式商品名を登録します。</t>
  </si>
  <si>
    <t>正式商品名のカナを登録します。</t>
  </si>
  <si>
    <t>商品パッケージの製造年月日の表示有無を選択し登録します。</t>
  </si>
  <si>
    <t>一括表示に名称区分とともに記載されている商品の名称を登録します。</t>
  </si>
  <si>
    <t>本商品情報の有効となる日付を西暦（yyyymmdd）で登録します。</t>
  </si>
  <si>
    <t>定義</t>
    <rPh sb="0" eb="2">
      <t>テイギ</t>
    </rPh>
    <phoneticPr fontId="18"/>
  </si>
  <si>
    <t>内容量もしくは標準重量を登録します。
原則、「g」「ml」で登録してください。</t>
  </si>
  <si>
    <t>商品パッケージの高さを登録します。
原則、「mm」単位で登録します。</t>
  </si>
  <si>
    <t>商品パッケージの奥行を登録します。
原則、「mm」単位で登録します。</t>
  </si>
  <si>
    <t>商品サイズの単位を選択し登録します。
原則、「mm」を選択してください。</t>
  </si>
  <si>
    <t>商品パッケージの風袋込みの総重量を登録します。
原則、「g」で登録してください。</t>
  </si>
  <si>
    <t>メーカーが管理しているブランド名、またはシリーズ名を登録します。
ブランド名が無い場合は「メーカー名」を登録してください。</t>
  </si>
  <si>
    <t>酒類識別の区分を選択し登録します。</t>
  </si>
  <si>
    <t>一括表示に記載されている名称区分を登録します。
＜記入例＞名称、品名、種類別、種類別名称、など</t>
  </si>
  <si>
    <t>一括表示に記載されている「固形量」を登録します。
該当しない場合は「－」を登録してください。</t>
  </si>
  <si>
    <t>一括表示に記載されている「内容総量」を登録します。
該当しない場合は「－」を登録してください。</t>
  </si>
  <si>
    <t>一括表示に記載されている「保存方法」を登録します。
該当しない場合は「－」を登録してください。</t>
  </si>
  <si>
    <t>一括表示に記載されている「原料原産地名」を登録します。
該当しない場合は「－」を登録してください。</t>
  </si>
  <si>
    <t>一括表示に記載されている「使用上の注意」を登録します。
該当しない場合は「－」を登録してください。</t>
  </si>
  <si>
    <t>一括表示に記載されている「調理方法」を登録します。
該当しない場合は「－」を登録してください。</t>
  </si>
  <si>
    <t>一括表示に記載されている「使用方法」を登録します。
該当しない場合は「－」を登録してください。</t>
  </si>
  <si>
    <t>一括表示に記載されている「殺菌方法」を登録します。
該当しない場合は「－」を登録してください。</t>
  </si>
  <si>
    <t>一括表示に記載されている「凍結前加熱の有無」を登録します。
該当しない場合は「－」を登録してください。</t>
  </si>
  <si>
    <t>一括表示に記載されている「加熱調理の必要性」を登録します。
該当しない場合は「－」を登録してください。</t>
  </si>
  <si>
    <t>一括表示に記載されている「でんぷん含有率」を登録します。
該当しない場合は「－」を登録してください。</t>
  </si>
  <si>
    <t>一括表示に記載されている「無脂乳固形分」を登録します。
該当しない場合は「－」を登録してください。</t>
  </si>
  <si>
    <t>一括表示に記載されている「乳脂肪分」を登録します。
該当しない場合は「－」を登録してください。</t>
  </si>
  <si>
    <t>梱（バンド掛・半裁品）の荷姿が存在する場合、バンド掛か半裁品か選択し登録します。
該当しない場合は「－」を登録してください。</t>
  </si>
  <si>
    <t>「一括表示のある最小包装単位」の外観画像を登録してください。
ケースにのみ一括表示がある商品の場合は、ケース荷姿の外観画像を登録してください。</t>
  </si>
  <si>
    <t>一括表示に記載されている「内容量」を登録します。</t>
    <phoneticPr fontId="18"/>
  </si>
  <si>
    <t>一括表示に記載されている「賞味期限」「消費期限」を登録します。</t>
    <phoneticPr fontId="18"/>
  </si>
  <si>
    <t>PB/NBの区分を選択し登録します。</t>
    <phoneticPr fontId="18"/>
  </si>
  <si>
    <t>ケース（外装）の荷姿が存在する場合、その重量を登録します。［g単位］</t>
    <phoneticPr fontId="18"/>
  </si>
  <si>
    <t>半角
全角</t>
    <phoneticPr fontId="18"/>
  </si>
  <si>
    <t>全酒類</t>
  </si>
  <si>
    <t>000</t>
    <phoneticPr fontId="2"/>
  </si>
  <si>
    <t>雑酒（発泡（本則））</t>
  </si>
  <si>
    <t>雑酒（発泡）</t>
  </si>
  <si>
    <t>雑酒（みりん類似）</t>
  </si>
  <si>
    <t>雑酒</t>
  </si>
  <si>
    <t>その他の雑酒（その他のもの・発泡）</t>
  </si>
  <si>
    <t>その他の雑酒（その他のもの）</t>
  </si>
  <si>
    <t>その他の雑酒（みりん類似措置法３）</t>
  </si>
  <si>
    <t>その他の雑酒（みりん類似措置法２）</t>
  </si>
  <si>
    <t>その他の雑酒（みりん類似措置法１）</t>
  </si>
  <si>
    <t>その他の雑酒（みりん類似）</t>
  </si>
  <si>
    <t>その他の雑酒</t>
  </si>
  <si>
    <t>粉末酒</t>
  </si>
  <si>
    <t>リキュール（発泡（本則））</t>
  </si>
  <si>
    <t>リキュール（発泡）</t>
  </si>
  <si>
    <t>リキュール</t>
  </si>
  <si>
    <t>スピリッツ（発泡（本則））</t>
  </si>
  <si>
    <t>スピリッツ（発泡）</t>
  </si>
  <si>
    <t>スピリッツ</t>
  </si>
  <si>
    <t>その他の醸造酒（発泡（本則））</t>
  </si>
  <si>
    <t>その他の醸造酒（発泡）</t>
  </si>
  <si>
    <t>その他の醸造酒</t>
  </si>
  <si>
    <t>発泡酒（３）</t>
  </si>
  <si>
    <t>発泡酒（２）</t>
  </si>
  <si>
    <t>発泡酒（１）</t>
  </si>
  <si>
    <t>原料用アルコール</t>
  </si>
  <si>
    <t>ブランデー（発泡（本則））</t>
  </si>
  <si>
    <t>ブランデー（発泡）</t>
  </si>
  <si>
    <t>双</t>
  </si>
  <si>
    <t>ブランデー</t>
  </si>
  <si>
    <t>食</t>
  </si>
  <si>
    <t>ウイスキー（発泡（本則））</t>
  </si>
  <si>
    <t>人前</t>
  </si>
  <si>
    <t>ウイスキー（発泡）</t>
  </si>
  <si>
    <t>膳</t>
  </si>
  <si>
    <t>ウイスキー</t>
  </si>
  <si>
    <t>カプセル</t>
  </si>
  <si>
    <t>甘味果実酒（発泡（本則））</t>
  </si>
  <si>
    <t>足</t>
  </si>
  <si>
    <t>甘味果実酒（発泡）</t>
  </si>
  <si>
    <t>台</t>
  </si>
  <si>
    <t>甘味果実酒</t>
  </si>
  <si>
    <t>箱</t>
  </si>
  <si>
    <t>果実酒（発泡（本則））</t>
  </si>
  <si>
    <t>組</t>
  </si>
  <si>
    <t>果実酒（発泡）</t>
  </si>
  <si>
    <t>包</t>
  </si>
  <si>
    <t>果実酒</t>
  </si>
  <si>
    <t>巻</t>
  </si>
  <si>
    <t>ビール</t>
  </si>
  <si>
    <t>錠</t>
  </si>
  <si>
    <t>みりん（発泡（本則））</t>
  </si>
  <si>
    <t>粒</t>
  </si>
  <si>
    <t>みりん（発泡）</t>
  </si>
  <si>
    <t>袋</t>
  </si>
  <si>
    <t>みりん（措置法３）</t>
  </si>
  <si>
    <t>束</t>
  </si>
  <si>
    <t>みりん（措置法２）</t>
  </si>
  <si>
    <t>冊</t>
  </si>
  <si>
    <t>みりん（措置法１）</t>
  </si>
  <si>
    <t>本</t>
  </si>
  <si>
    <t>みりん</t>
  </si>
  <si>
    <t>個</t>
  </si>
  <si>
    <t>単式蒸留しょうちゅう（発泡（本則））</t>
  </si>
  <si>
    <t>枚</t>
  </si>
  <si>
    <t>単式蒸留しょうちゅう（発泡）</t>
  </si>
  <si>
    <t>mm</t>
  </si>
  <si>
    <t>単式蒸留しょうちゅう</t>
  </si>
  <si>
    <t>m</t>
  </si>
  <si>
    <t>連続式蒸留しょうちゅう（発泡（本則））</t>
  </si>
  <si>
    <t>cm</t>
  </si>
  <si>
    <t>連続式蒸留しょうちゅう（発泡）</t>
  </si>
  <si>
    <t>cc</t>
  </si>
  <si>
    <t>連続式蒸留しょうちゅう</t>
  </si>
  <si>
    <t>l</t>
  </si>
  <si>
    <t>合成清酒（発泡（本則））</t>
  </si>
  <si>
    <t>ml</t>
  </si>
  <si>
    <t>合成清酒（発泡）</t>
  </si>
  <si>
    <t>トン</t>
  </si>
  <si>
    <t>合成清酒（措置法）</t>
  </si>
  <si>
    <t>オンス</t>
  </si>
  <si>
    <t>合成清酒</t>
  </si>
  <si>
    <t>パウンド</t>
  </si>
  <si>
    <t>清酒（発泡（本則））</t>
  </si>
  <si>
    <t>mg</t>
  </si>
  <si>
    <t>清酒（発泡）</t>
  </si>
  <si>
    <t>kg</t>
  </si>
  <si>
    <t>清酒</t>
  </si>
  <si>
    <t>g</t>
  </si>
  <si>
    <t>日用品/その他日用品/その他日用品/その他日用品</t>
  </si>
  <si>
    <t>日用品/その他日用品/その他日用品</t>
  </si>
  <si>
    <t>日用品/その他日用品/オーディオ・ビデオテ－プ/オーディオ・ビデオテープ</t>
  </si>
  <si>
    <t>日用品/その他日用品/オーディオ・ビデオテ－プ/その他オーディオ・ビデオテープ</t>
  </si>
  <si>
    <t>日用品/その他日用品/オーディオ・ビデオテ－プ/ビデオテープ</t>
  </si>
  <si>
    <t>日用品/その他日用品/オーディオ・ビデオテ－プ/オープンリールテープ</t>
  </si>
  <si>
    <t>日用品/その他日用品/オーディオ・ビデオテ－プ/カセットテープ</t>
  </si>
  <si>
    <t>日用品/その他日用品/オーディオ・ビデオテ－プ</t>
  </si>
  <si>
    <t>日用品/その他日用品/フィルム/その他フィルム</t>
  </si>
  <si>
    <t>日用品/その他日用品/フィルム/８ミリフィルム</t>
  </si>
  <si>
    <t>日用品/その他日用品/フィルム/写真用フィルム</t>
  </si>
  <si>
    <t>日用品/その他日用品/フィルム</t>
  </si>
  <si>
    <t>日用品/その他日用品/日用贈答品/その他日用贈答品</t>
  </si>
  <si>
    <t>日用品/その他日用品/日用贈答品/日用贈答品</t>
  </si>
  <si>
    <t>日用品/その他日用品/日用贈答品</t>
  </si>
  <si>
    <t>日用品/その他日用品</t>
  </si>
  <si>
    <t>日用品/ペット用品/その他のペット/その他ペット関連品</t>
  </si>
  <si>
    <t>日用品/ペット用品/その他のペット/その他ペット生体</t>
  </si>
  <si>
    <t>日用品/ペット用品/その他のペット/その他ペット医薬品</t>
  </si>
  <si>
    <t>日用品/ペット用品/その他のペット/その他ペット用品・用具</t>
  </si>
  <si>
    <t>日用品/ペット用品/その他のペット/その他ペットフード</t>
  </si>
  <si>
    <t>日用品/ペット用品/その他のペット</t>
  </si>
  <si>
    <t>日用品/ペット用品/爬虫類・両生類/その他爬虫類・両生類関連品</t>
  </si>
  <si>
    <t>日用品/ペット用品/爬虫類・両生類/爬虫類・両生類生体</t>
  </si>
  <si>
    <t>日用品/ペット用品/爬虫類・両生類/爬虫類・両生類医薬品</t>
  </si>
  <si>
    <t>日用品/ペット用品/爬虫類・両生類/爬虫類・両生類用品・用具</t>
  </si>
  <si>
    <t>日用品/ペット用品/爬虫類・両生類/爬虫類・両生類フード</t>
  </si>
  <si>
    <t>日用品/ペット用品/爬虫類・両生類</t>
  </si>
  <si>
    <t>日用品/ペット用品/昆虫/その他昆虫関連品</t>
  </si>
  <si>
    <t>日用品/ペット用品/昆虫/昆虫生体</t>
  </si>
  <si>
    <t>日用品/ペット用品/昆虫/昆虫用医薬品</t>
  </si>
  <si>
    <t>日用品/ペット用品/昆虫/昆虫用品・用具</t>
  </si>
  <si>
    <t>日用品/ペット用品/昆虫/昆虫フード</t>
  </si>
  <si>
    <t>日用品/ペット用品/昆虫</t>
  </si>
  <si>
    <t>日用品/ペット用品/小動物/その他小動物関連品</t>
  </si>
  <si>
    <t>日用品/ペット用品/小動物/小動物生体</t>
  </si>
  <si>
    <t>日用品/ペット用品/小動物/小動物用医薬品</t>
  </si>
  <si>
    <t>日用品/ペット用品/小動物/小動物用品・用具</t>
  </si>
  <si>
    <t>日用品/ペット用品/小動物/小動物フード</t>
  </si>
  <si>
    <t>日用品/ペット用品/小動物</t>
  </si>
  <si>
    <t>日用品/ペット用品/小鳥/その他小鳥関連品</t>
  </si>
  <si>
    <t>日用品/ペット用品/小鳥/小鳥生体</t>
  </si>
  <si>
    <t>日用品/ペット用品/小鳥/小鳥医薬品</t>
  </si>
  <si>
    <t>日用品/ペット用品/小鳥/小鳥用品・用具</t>
  </si>
  <si>
    <t>日用品/ペット用品/小鳥/小鳥フード</t>
  </si>
  <si>
    <t>日用品/ペット用品/小鳥</t>
  </si>
  <si>
    <t>日用品/ペット用品/観賞魚/その他観賞魚関連品</t>
  </si>
  <si>
    <t>日用品/ペット用品/観賞魚/観賞魚生体</t>
  </si>
  <si>
    <t>日用品/ペット用品/観賞魚/観賞魚医薬品</t>
  </si>
  <si>
    <t>日用品/ペット用品/観賞魚/観賞魚用品・用具</t>
  </si>
  <si>
    <t>日用品/ペット用品/観賞魚/観賞魚フード</t>
  </si>
  <si>
    <t>日用品/ペット用品/観賞魚</t>
  </si>
  <si>
    <t>日用品/ペット用品/猫/その他猫関連品</t>
  </si>
  <si>
    <t>日用品/ペット用品/猫/猫生体</t>
  </si>
  <si>
    <t>日用品/ペット用品/猫/猫用医薬品</t>
  </si>
  <si>
    <t>日用品/ペット用品/猫/猫用品・用具</t>
  </si>
  <si>
    <t>日用品/ペット用品/猫/猫フード</t>
  </si>
  <si>
    <t>日用品/ペット用品/猫</t>
  </si>
  <si>
    <t>日用品/ペット用品/犬/その他犬関連品</t>
  </si>
  <si>
    <t>日用品/ペット用品/犬/犬生体</t>
  </si>
  <si>
    <t>日用品/ペット用品/犬/犬用医薬品</t>
  </si>
  <si>
    <t>日用品/ペット用品/犬/犬用品・用具</t>
  </si>
  <si>
    <t>日用品/ペット用品/犬/犬フード</t>
  </si>
  <si>
    <t>日用品/ペット用品/犬</t>
  </si>
  <si>
    <t>日用品/ペット用品</t>
  </si>
  <si>
    <t>日用品/ＤＩＹ用品/その他ＤＩＹ用品/その他ＤＩＹ用品</t>
  </si>
  <si>
    <t>日用品/ＤＩＹ用品/その他ＤＩＹ用品</t>
  </si>
  <si>
    <t>日用品/ＤＩＹ用品/園芸用品/その他園芸用品</t>
  </si>
  <si>
    <t>日用品/ＤＩＹ用品/園芸用品/生花用品</t>
  </si>
  <si>
    <t>日用品/ＤＩＹ用品/園芸用品/園芸用具</t>
  </si>
  <si>
    <t>日用品/ＤＩＹ用品/園芸用品/鉢・フラワースタンド類</t>
  </si>
  <si>
    <t>日用品/ＤＩＹ用品/園芸用品/種・球根類</t>
  </si>
  <si>
    <t>日用品/ＤＩＹ用品/園芸用品/用土</t>
  </si>
  <si>
    <t>日用品/ＤＩＹ用品/園芸用品/肥料</t>
  </si>
  <si>
    <t>日用品/ＤＩＹ用品/園芸用品/園芸用殺虫剤</t>
  </si>
  <si>
    <t>日用品/ＤＩＹ用品/園芸用品</t>
  </si>
  <si>
    <t>日用品/ＤＩＹ用品/ガス・水道部品/その他ガス・水道部品</t>
  </si>
  <si>
    <t>日用品/ＤＩＹ用品/ガス・水道部品/水道部品</t>
  </si>
  <si>
    <t>日用品/ＤＩＹ用品/ガス・水道部品/ガス部品</t>
  </si>
  <si>
    <t>日用品/ＤＩＹ用品/ガス・水道部品</t>
  </si>
  <si>
    <t>日用品/ＤＩＹ用品/建築・塗装材料/その他建築・塗装材料</t>
  </si>
  <si>
    <t>日用品/ＤＩＹ用品/建築・塗装材料/補修用品</t>
  </si>
  <si>
    <t>日用品/ＤＩＹ用品/建築・塗装材料/接着剤</t>
  </si>
  <si>
    <t>日用品/ＤＩＹ用品/建築・塗装材料/塗装材料</t>
  </si>
  <si>
    <t>日用品/ＤＩＹ用品/建築・塗装材料/基礎材</t>
  </si>
  <si>
    <t>日用品/ＤＩＹ用品/建築・塗装材料/木材</t>
  </si>
  <si>
    <t>日用品/ＤＩＹ用品/建築・塗装材料/建築・金具</t>
  </si>
  <si>
    <t>日用品/ＤＩＹ用品/建築・塗装材料</t>
  </si>
  <si>
    <t>日用品/ＤＩＹ用品/建築・塗装用具/その他建築・塗装用具</t>
  </si>
  <si>
    <t>日用品/ＤＩＹ用品/建築・塗装用具/塗装用具</t>
  </si>
  <si>
    <t>日用品/ＤＩＹ用品/建築・塗装用具/電動工具</t>
  </si>
  <si>
    <t>日用品/ＤＩＹ用品/建築・塗装用具/大工用品</t>
  </si>
  <si>
    <t>日用品/ＤＩＹ用品/建築・塗装用具</t>
  </si>
  <si>
    <t>日用品/ＤＩＹ用品</t>
  </si>
  <si>
    <t>日用品/家庭用品/その他家庭用品/その他家庭用品</t>
  </si>
  <si>
    <t>日用品/家庭用品/その他家庭用品/靴関連用品</t>
  </si>
  <si>
    <t>日用品/家庭用品/その他家庭用品/裁縫・手芸用品</t>
  </si>
  <si>
    <t>日用品/家庭用品/その他家庭用品/家庭用手袋</t>
  </si>
  <si>
    <t>日用品/家庭用品/その他家庭用品/荷造り用品</t>
  </si>
  <si>
    <t>日用品/家庭用品/その他家庭用品/喫煙用具</t>
  </si>
  <si>
    <t>日用品/家庭用品/その他家庭用品/ライター</t>
  </si>
  <si>
    <t>日用品/家庭用品/その他家庭用品/マッチ</t>
  </si>
  <si>
    <t>日用品/家庭用品/その他家庭用品/かいろ・湯たんぽ</t>
  </si>
  <si>
    <t>日用品/家庭用品/その他家庭用品/ローソク</t>
  </si>
  <si>
    <t>日用品/家庭用品/その他家庭用品/線香</t>
  </si>
  <si>
    <t>日用品/家庭用品/その他家庭用品</t>
  </si>
  <si>
    <t>日用品/家庭用品/リビング用品/その他リビング用品</t>
  </si>
  <si>
    <t>日用品/家庭用品/リビング用品/テーブルクロス</t>
  </si>
  <si>
    <t>日用品/家庭用品/リビング用品/簡易収納ケース</t>
  </si>
  <si>
    <t>日用品/家庭用品/リビング用品/リビング用テープ類</t>
  </si>
  <si>
    <t>日用品/家庭用品/リビング用品/ハンガー</t>
  </si>
  <si>
    <t>日用品/家庭用品/リビング用品/ハンガーボード・フック</t>
  </si>
  <si>
    <t>日用品/家庭用品/リビング用品/壁紙・障子紙</t>
  </si>
  <si>
    <t>日用品/家庭用品/リビング用品/シート類</t>
  </si>
  <si>
    <t>日用品/家庭用品/リビング用品</t>
  </si>
  <si>
    <t>日用品/家庭用品/調理用品/その他調理器具</t>
  </si>
  <si>
    <t>日用品/家庭用品/調理用品/製菓用品</t>
  </si>
  <si>
    <t>日用品/家庭用品/調理用品/調理器物</t>
  </si>
  <si>
    <t>日用品/家庭用品/調理用品/フライパン類</t>
  </si>
  <si>
    <t>日用品/家庭用品/調理用品/やかん類</t>
  </si>
  <si>
    <t>日用品/家庭用品/調理用品/鍋・釜類</t>
  </si>
  <si>
    <t>日用品/家庭用品/調理用品</t>
  </si>
  <si>
    <t>日用品/家庭用品/食卓用品/その他食卓用品</t>
  </si>
  <si>
    <t>日用品/家庭用品/食卓用品/魔法瓶・ジャー</t>
  </si>
  <si>
    <t>日用品/家庭用品/食卓用品/弁当箱・ウェア</t>
  </si>
  <si>
    <t>日用品/家庭用品/食卓用品/簡易食器</t>
  </si>
  <si>
    <t>日用品/家庭用品/食卓用品/徳利・盃</t>
  </si>
  <si>
    <t>日用品/家庭用品/食卓用品/土瓶・鉄瓶</t>
  </si>
  <si>
    <t>日用品/家庭用品/食卓用品/湯呑・急須</t>
  </si>
  <si>
    <t>日用品/家庭用品/食卓用品/コップ・グラス</t>
  </si>
  <si>
    <t>日用品/家庭用品/食卓用品/鉢・丼</t>
  </si>
  <si>
    <t>日用品/家庭用品/食卓用品/皿</t>
  </si>
  <si>
    <t>日用品/家庭用品/食卓用品/碗</t>
  </si>
  <si>
    <t>日用品/家庭用品/食卓用品/ナイフ・フォーク・スプーン</t>
  </si>
  <si>
    <t>日用品/家庭用品/食卓用品/箸</t>
  </si>
  <si>
    <t>日用品/家庭用品/食卓用品/卓上小物</t>
  </si>
  <si>
    <t>日用品/家庭用品/食卓用品/食品調味料容器</t>
  </si>
  <si>
    <t>日用品/家庭用品/食卓用品</t>
  </si>
  <si>
    <t>日用品/家庭用品/浴室・トイレ用品/その他浴室・トイレ用品</t>
  </si>
  <si>
    <t>日用品/家庭用品/浴室・トイレ用品/トイレ用品</t>
  </si>
  <si>
    <t>日用品/家庭用品/浴室・トイレ用品/身体洗い用品</t>
  </si>
  <si>
    <t>日用品/家庭用品/浴室・トイレ用品/洗面用品</t>
  </si>
  <si>
    <t>日用品/家庭用品/浴室・トイレ用品/浴室用品</t>
  </si>
  <si>
    <t>日用品/家庭用品/浴室・トイレ用品</t>
  </si>
  <si>
    <t>日用品/家庭用品/台所用品/その他台所用品</t>
  </si>
  <si>
    <t>日用品/家庭用品/台所用品/キッチンペーパー</t>
  </si>
  <si>
    <t>日用品/家庭用品/台所用品/流し用品</t>
  </si>
  <si>
    <t>日用品/家庭用品/台所用品/缶切り・栓抜き類</t>
  </si>
  <si>
    <t>日用品/家庭用品/台所用品/ペーパーフィルター</t>
  </si>
  <si>
    <t>日用品/家庭用品/台所用品/たわし・スポンジ</t>
  </si>
  <si>
    <t>日用品/家庭用品/台所用品/ふきん・鍋つかみ類</t>
  </si>
  <si>
    <t>日用品/家庭用品/台所用品/ガスマット類</t>
  </si>
  <si>
    <t>日用品/家庭用品/台所用品</t>
  </si>
  <si>
    <t>日用品/家庭用品/洗濯・物干し用品/その他洗濯・物干し用品</t>
  </si>
  <si>
    <t>日用品/家庭用品/洗濯・物干し用品/洗濯仕上げ用品</t>
  </si>
  <si>
    <t>日用品/家庭用品/洗濯・物干し用品/物干し用品</t>
  </si>
  <si>
    <t>日用品/家庭用品/洗濯・物干し用品/洗濯用品</t>
  </si>
  <si>
    <t>日用品/家庭用品/洗濯・物干し用品</t>
  </si>
  <si>
    <t>日用品/家庭用品/掃除用品/その他掃除用品</t>
  </si>
  <si>
    <t>日用品/家庭用品/掃除用品/屑入れ</t>
  </si>
  <si>
    <t>日用品/家庭用品/掃除用品/バケツ・ペール</t>
  </si>
  <si>
    <t>日用品/家庭用品/掃除用品/モップ・雑巾</t>
  </si>
  <si>
    <t>日用品/家庭用品/掃除用品/掃除用ブラシ</t>
  </si>
  <si>
    <t>日用品/家庭用品/掃除用品/ちり取り</t>
  </si>
  <si>
    <t>日用品/家庭用品/掃除用品/ほうき・はたき類</t>
  </si>
  <si>
    <t>日用品/家庭用品/掃除用品/ゴミ袋</t>
  </si>
  <si>
    <t>日用品/家庭用品/掃除用品</t>
  </si>
  <si>
    <t>日用品/家庭用品/食品包装/その他食品包装</t>
  </si>
  <si>
    <t>日用品/家庭用品/食品包装/アルミホイル</t>
  </si>
  <si>
    <t>日用品/家庭用品/食品包装/ラッピングフィルム</t>
  </si>
  <si>
    <t>日用品/家庭用品/食品包装</t>
  </si>
  <si>
    <t>日用品/家庭用品</t>
  </si>
  <si>
    <t>日用品/化粧品/その他化粧品/その他化粧品</t>
  </si>
  <si>
    <t>日用品/化粧品/その他化粧品</t>
  </si>
  <si>
    <t>日用品/化粧品/化粧小物/その他化粧小物</t>
  </si>
  <si>
    <t>日用品/化粧品/化粧小物/ボディ用化粧用具</t>
  </si>
  <si>
    <t>日用品/化粧品/化粧小物/ネイル用化粧用具</t>
  </si>
  <si>
    <t>日用品/化粧品/化粧小物/フェイス用化粧用具</t>
  </si>
  <si>
    <t>日用品/化粧品/化粧小物/ヘア用化粧用具</t>
  </si>
  <si>
    <t>日用品/化粧品/化粧小物/カミソリ</t>
  </si>
  <si>
    <t>日用品/化粧品/化粧小物</t>
  </si>
  <si>
    <t>日用品/化粧品/男性化粧品/その他男性化粧品</t>
  </si>
  <si>
    <t>日用品/化粧品/男性化粧品/男性用フレグランス</t>
  </si>
  <si>
    <t>日用品/化粧品/男性化粧品/男性用制汗防臭剤</t>
  </si>
  <si>
    <t>日用品/化粧品/男性化粧品/男性白髪用カラーリング剤</t>
  </si>
  <si>
    <t>日用品/化粧品/男性化粧品/男性黒髪用カラーリング剤</t>
  </si>
  <si>
    <t>日用品/化粧品/男性化粧品/男性用ヘアスプレー・ヘアグロス</t>
  </si>
  <si>
    <t>日用品/化粧品/男性化粧品/男性用ブロー・スタイリング剤</t>
  </si>
  <si>
    <t>日用品/化粧品/男性化粧品/男性用育毛・養毛剤</t>
  </si>
  <si>
    <t>日用品/化粧品/男性化粧品/男性用ヘアトニック</t>
  </si>
  <si>
    <t>日用品/化粧品/男性化粧品/男性用メイクアップ</t>
  </si>
  <si>
    <t>日用品/化粧品/男性化粧品/男性用スキンクリーム・ミルク</t>
  </si>
  <si>
    <t>日用品/化粧品/男性化粧品/男性用スキンローション</t>
  </si>
  <si>
    <t>日用品/化粧品/男性化粧品/男性用洗顔料・パック</t>
  </si>
  <si>
    <t>日用品/化粧品/男性化粧品/プレシェーブ・シェービング剤</t>
  </si>
  <si>
    <t>日用品/化粧品/男性化粧品</t>
  </si>
  <si>
    <t>日用品/化粧品/ヘアカラー/その他ヘアカラー</t>
  </si>
  <si>
    <t>日用品/化粧品/ヘアカラー/白髪用カラーリング剤</t>
  </si>
  <si>
    <t>日用品/化粧品/ヘアカラー/黒髪用カラーリング剤</t>
  </si>
  <si>
    <t>日用品/化粧品/ヘアカラー</t>
  </si>
  <si>
    <t>日用品/化粧品/ヘアメイク/その他ヘアメイク</t>
  </si>
  <si>
    <t>日用品/化粧品/ヘアメイク/パーマ剤</t>
  </si>
  <si>
    <t>日用品/化粧品/ヘアメイク/女性用育毛・養毛剤</t>
  </si>
  <si>
    <t>日用品/化粧品/ヘアメイク/女性用ヘアトニック</t>
  </si>
  <si>
    <t>日用品/化粧品/ヘアメイク/ヘアスプレー・ヘアグロス</t>
  </si>
  <si>
    <t>日用品/化粧品/ヘアメイク/ブロー・スタイリング剤</t>
  </si>
  <si>
    <t>日用品/化粧品/ヘアメイク</t>
  </si>
  <si>
    <t>日用品/化粧品/インバスヘアケア/その他インバスヘアケア</t>
  </si>
  <si>
    <t>日用品/化粧品/インバスヘアケア/ヘアトリートメント・パック</t>
  </si>
  <si>
    <t>日用品/化粧品/インバスヘアケア/ヘアリンス・コンディショナー</t>
  </si>
  <si>
    <t>日用品/化粧品/インバスヘアケア/シャンプー</t>
  </si>
  <si>
    <t>日用品/化粧品/インバスヘアケア</t>
  </si>
  <si>
    <t>日用品/化粧品/フレグランス/その他フレグランス</t>
  </si>
  <si>
    <t>日用品/化粧品/フレグランス/コロン</t>
  </si>
  <si>
    <t>日用品/化粧品/フレグランス/トワレ</t>
  </si>
  <si>
    <t>日用品/化粧品/フレグランス/香水</t>
  </si>
  <si>
    <t>日用品/化粧品/フレグランス</t>
  </si>
  <si>
    <t>日用品/化粧品/ボディケア化粧品/その他ボディケア化粧品</t>
  </si>
  <si>
    <t>日用品/化粧品/ボディケア化粧品/制汗防臭剤</t>
  </si>
  <si>
    <t>日用品/化粧品/ボディケア化粧品/レッグ・フットケア</t>
  </si>
  <si>
    <t>日用品/化粧品/ボディケア化粧品/むだ毛処理剤</t>
  </si>
  <si>
    <t>日用品/化粧品/ボディケア化粧品/ＵＶケア</t>
  </si>
  <si>
    <t>日用品/化粧品/ボディケア化粧品/ハンドクリーム</t>
  </si>
  <si>
    <t>日用品/化粧品/ボディケア化粧品/リップクリーム</t>
  </si>
  <si>
    <t>日用品/化粧品/ボディケア化粧品/ボディローション・クリーム</t>
  </si>
  <si>
    <t>日用品/化粧品/ボディケア化粧品</t>
  </si>
  <si>
    <t>日用品/化粧品/メイクアップ化粧品/その他メイクアップ化粧品</t>
  </si>
  <si>
    <t>日用品/化粧品/メイクアップ化粧品/ネイルカラー</t>
  </si>
  <si>
    <t>日用品/化粧品/メイクアップ化粧品/リップカラー</t>
  </si>
  <si>
    <t>日用品/化粧品/メイクアップ化粧品/チークカラー</t>
  </si>
  <si>
    <t>日用品/化粧品/メイクアップ化粧品/アイブロウ</t>
  </si>
  <si>
    <t>日用品/化粧品/メイクアップ化粧品/マスカラ</t>
  </si>
  <si>
    <t>日用品/化粧品/メイクアップ化粧品/アイライナー</t>
  </si>
  <si>
    <t>日用品/化粧品/メイクアップ化粧品/アイカラー</t>
  </si>
  <si>
    <t>日用品/化粧品/メイクアップ化粧品/フェイスパウダー</t>
  </si>
  <si>
    <t>日用品/化粧品/メイクアップ化粧品/ファンデーション</t>
  </si>
  <si>
    <t>日用品/化粧品/メイクアップ化粧品/コンシーラ</t>
  </si>
  <si>
    <t>日用品/化粧品/メイクアップ化粧品/化粧下地</t>
  </si>
  <si>
    <t>日用品/化粧品/メイクアップ化粧品</t>
  </si>
  <si>
    <t>日用品/化粧品/基礎化粧品/その他基礎化粧品</t>
  </si>
  <si>
    <t>日用品/化粧品/基礎化粧品/フェイスクリーム</t>
  </si>
  <si>
    <t>日用品/化粧品/基礎化粧品/パック</t>
  </si>
  <si>
    <t>日用品/化粧品/基礎化粧品/美容液</t>
  </si>
  <si>
    <t>日用品/化粧品/基礎化粧品/乳液</t>
  </si>
  <si>
    <t>日用品/化粧品/基礎化粧品/化粧水</t>
  </si>
  <si>
    <t>日用品/化粧品/基礎化粧品/洗顔料</t>
  </si>
  <si>
    <t>日用品/化粧品/基礎化粧品/メイク落とし</t>
  </si>
  <si>
    <t>日用品/化粧品/基礎化粧品/マッサージ・コールドクリーム</t>
  </si>
  <si>
    <t>日用品/化粧品/基礎化粧品</t>
  </si>
  <si>
    <t>日用品/化粧品</t>
  </si>
  <si>
    <t>日用品/ＯＴＣ医薬品類/その他の医薬品/その他の医薬品</t>
  </si>
  <si>
    <t>日用品/ＯＴＣ医薬品類/その他の医薬品</t>
  </si>
  <si>
    <t>日用品/ＯＴＣ医薬品類/局方品/局方品</t>
  </si>
  <si>
    <t>日用品/ＯＴＣ医薬品類/局方品</t>
  </si>
  <si>
    <t>日用品/ＯＴＣ医薬品類/処方せん医薬品以外の医療用医薬品/処方せん医薬品以外の医療用医薬品</t>
  </si>
  <si>
    <t>日用品/ＯＴＣ医薬品類/処方せん医薬品以外の医療用医薬品</t>
  </si>
  <si>
    <t>日用品/ＯＴＣ医薬品類/処方せん医薬品/処方せん医薬品</t>
  </si>
  <si>
    <t>日用品/ＯＴＣ医薬品類/処方せん医薬品</t>
  </si>
  <si>
    <t>日用品/ＯＴＣ医薬品類/滋養強壮関連（指定医薬部外品）/生薬主薬保健薬（指定医薬部外品）</t>
  </si>
  <si>
    <t>日用品/ＯＴＣ医薬品類/滋養強壮関連（指定医薬部外品）/カルシウム（指定医薬部外品）</t>
  </si>
  <si>
    <t>日用品/ＯＴＣ医薬品類/滋養強壮関連（指定医薬部外品）/ビタミン含有の滋養強壮（指定医薬部外品）</t>
  </si>
  <si>
    <t>日用品/ＯＴＣ医薬品類/滋養強壮関連（指定医薬部外品）/ビタミンＥＣ（指定医薬部外品）</t>
  </si>
  <si>
    <t>日用品/ＯＴＣ医薬品類/滋養強壮関連（指定医薬部外品）/ビタミンＣ（指定医薬部外品）</t>
  </si>
  <si>
    <t>日用品/ＯＴＣ医薬品類/滋養強壮関連（指定医薬部外品）/ビタミンＥ（指定医薬部外品）</t>
  </si>
  <si>
    <t>日用品/ＯＴＣ医薬品類/滋養強壮関連（指定医薬部外品）/ミニドリンク剤（指定医薬部外品）</t>
  </si>
  <si>
    <t>日用品/ＯＴＣ医薬品類/滋養強壮関連（指定医薬部外品）/ドリンク剤（指定医薬部外品）</t>
  </si>
  <si>
    <t>日用品/ＯＴＣ医薬品類/滋養強壮関連（指定医薬部外品）</t>
  </si>
  <si>
    <t>日用品/ＯＴＣ医薬品類/皮ふ関連（指定医薬部外品）/うおのめ・たこ・いぼ（指定医薬部外品）</t>
  </si>
  <si>
    <t>日用品/ＯＴＣ医薬品類/皮ふ関連（指定医薬部外品）/かさつき・あれ（指定医薬部外品）</t>
  </si>
  <si>
    <t>日用品/ＯＴＣ医薬品類/皮ふ関連（指定医薬部外品）/ひび・しもやけ・あかぎれ（指定医薬部外品</t>
  </si>
  <si>
    <t>日用品/ＯＴＣ医薬品類/皮ふ関連（指定医薬部外品）/あせも・ただれ（指定医薬部外品）</t>
  </si>
  <si>
    <t>日用品/ＯＴＣ医薬品類/皮ふ関連（指定医薬部外品）/殺菌消毒（指定医薬部外品）</t>
  </si>
  <si>
    <t>日用品/ＯＴＣ医薬品類/皮ふ関連（指定医薬部外品）</t>
  </si>
  <si>
    <t>日用品/ＯＴＣ医薬品類/目・鼻・口・のど関連（指定医薬部外品）/口・のど（指定医薬部外品）</t>
  </si>
  <si>
    <t>日用品/ＯＴＣ医薬品類/目・鼻・口・のど関連（指定医薬部外品）/いびき防止（指定医薬部外品）</t>
  </si>
  <si>
    <t>日用品/ＯＴＣ医薬品類/目・鼻・口・のど関連（指定医薬部外品）/コンタクトレンズ装着（指定医薬部外品）</t>
  </si>
  <si>
    <t>日用品/ＯＴＣ医薬品類/目・鼻・口・のど関連（指定医薬部外品）</t>
  </si>
  <si>
    <t>日用品/ＯＴＣ医薬品類/胃腸関連（指定医薬部外品）/便秘（指定医薬部外品）</t>
  </si>
  <si>
    <t>日用品/ＯＴＣ医薬品類/胃腸関連（指定医薬部外品）/整腸（指定医薬部外品）</t>
  </si>
  <si>
    <t>日用品/ＯＴＣ医薬品類/胃腸関連（指定医薬部外品）/健胃・消化（指定医薬部外品）</t>
  </si>
  <si>
    <t>日用品/ＯＴＣ医薬品類/胃腸関連（指定医薬部外品）</t>
  </si>
  <si>
    <t>日用品/ＯＴＣ医薬品類/かぜ関連（指定医薬部外品）/うがい（指定医薬部外品）</t>
  </si>
  <si>
    <t>日用品/ＯＴＣ医薬品類/かぜ関連（指定医薬部外品）/のど清涼（指定医薬部外品）</t>
  </si>
  <si>
    <t>日用品/ＯＴＣ医薬品類/かぜ関連（指定医薬部外品）/鼻づまり改善（指定医薬部外品）</t>
  </si>
  <si>
    <t>日用品/ＯＴＣ医薬品類/かぜ関連（指定医薬部外品）</t>
  </si>
  <si>
    <t>日用品/ＯＴＣ医薬品類/その他のＯＴＣ医薬品/その他のＯＴＣ医薬品</t>
  </si>
  <si>
    <t>日用品/ＯＴＣ医薬品類/その他のＯＴＣ医薬品</t>
  </si>
  <si>
    <t>日用品/ＯＴＣ医薬品類/一般用検査薬/一般用検査薬</t>
  </si>
  <si>
    <t>日用品/ＯＴＣ医薬品類/一般用検査薬</t>
  </si>
  <si>
    <t>日用品/ＯＴＣ医薬品類/公衆衛生用薬/その他の公衆衛生用薬</t>
  </si>
  <si>
    <t>日用品/ＯＴＣ医薬品類/公衆衛生用薬/虫よけ薬</t>
  </si>
  <si>
    <t>日用品/ＯＴＣ医薬品類/公衆衛生用薬/殺虫薬</t>
  </si>
  <si>
    <t>日用品/ＯＴＣ医薬品類/公衆衛生用薬</t>
  </si>
  <si>
    <t>日用品/ＯＴＣ医薬品類/漢方薬・生薬製剤/その他の漢方薬・生薬製剤</t>
  </si>
  <si>
    <t>日用品/ＯＴＣ医薬品類/漢方薬・生薬製剤/生薬製剤</t>
  </si>
  <si>
    <t>日用品/ＯＴＣ医薬品類/漢方薬・生薬製剤/漢方薬８（や～ら行）</t>
  </si>
  <si>
    <t>日用品/ＯＴＣ医薬品類/漢方薬・生薬製剤/漢方薬７（ま行）</t>
  </si>
  <si>
    <t>日用品/ＯＴＣ医薬品類/漢方薬・生薬製剤/漢方薬６（は行）</t>
  </si>
  <si>
    <t>日用品/ＯＴＣ医薬品類/漢方薬・生薬製剤/漢方薬５（な行）</t>
  </si>
  <si>
    <t>日用品/ＯＴＣ医薬品類/漢方薬・生薬製剤/漢方薬４（た行）</t>
  </si>
  <si>
    <t>日用品/ＯＴＣ医薬品類/漢方薬・生薬製剤/漢方薬３（さ行）</t>
  </si>
  <si>
    <t>日用品/ＯＴＣ医薬品類/漢方薬・生薬製剤/漢方薬２（か行）</t>
  </si>
  <si>
    <t>日用品/ＯＴＣ医薬品類/漢方薬・生薬製剤/漢方薬１（あ行）</t>
  </si>
  <si>
    <t>日用品/ＯＴＣ医薬品類/漢方薬・生薬製剤</t>
  </si>
  <si>
    <t>日用品/ＯＴＣ医薬品類/禁煙補助薬/禁煙補助薬</t>
  </si>
  <si>
    <t>日用品/ＯＴＣ医薬品類/禁煙補助薬</t>
  </si>
  <si>
    <t>日用品/ＯＴＣ医薬品類/その他の保健薬/その他の保健薬</t>
  </si>
  <si>
    <t>日用品/ＯＴＣ医薬品類/その他の保健薬/薬用酒</t>
  </si>
  <si>
    <t>日用品/ＯＴＣ医薬品類/その他の保健薬/生薬主薬保健薬</t>
  </si>
  <si>
    <t>日用品/ＯＴＣ医薬品類/その他の保健薬/カルシウム主薬製剤</t>
  </si>
  <si>
    <t>日用品/ＯＴＣ医薬品類/その他の保健薬</t>
  </si>
  <si>
    <t>日用品/ＯＴＣ医薬品類/ビタミン含有保健薬/その他のビタミン含有保健薬</t>
  </si>
  <si>
    <t>日用品/ＯＴＣ医薬品類/ビタミン含有保健薬/ビタミン含有保健薬</t>
  </si>
  <si>
    <t>日用品/ＯＴＣ医薬品類/ビタミン含有保健薬</t>
  </si>
  <si>
    <t>日用品/ＯＴＣ医薬品類/ビタミン主薬製剤/その他のビタミン主薬製剤</t>
  </si>
  <si>
    <t>日用品/ＯＴＣ医薬品類/ビタミン主薬製剤/ビタミンＢ１Ｂ６Ｂ１２主薬製剤</t>
  </si>
  <si>
    <t>日用品/ＯＴＣ医薬品類/ビタミン主薬製剤/ビタミンＥＣ主薬製剤</t>
  </si>
  <si>
    <t>日用品/ＯＴＣ医薬品類/ビタミン主薬製剤/ビタミンＢ２Ｂ６主薬製剤</t>
  </si>
  <si>
    <t>日用品/ＯＴＣ医薬品類/ビタミン主薬製剤/ビタミンＡＤ主薬製剤</t>
  </si>
  <si>
    <t>日用品/ＯＴＣ医薬品類/ビタミン主薬製剤/ビタミンＣ主薬製剤</t>
  </si>
  <si>
    <t>日用品/ＯＴＣ医薬品類/ビタミン主薬製剤/ビタミンＢ１２主薬製剤</t>
  </si>
  <si>
    <t>日用品/ＯＴＣ医薬品類/ビタミン主薬製剤/ビタミンＢ６主薬製剤</t>
  </si>
  <si>
    <t>日用品/ＯＴＣ医薬品類/ビタミン主薬製剤/ビタミンＢ２主薬製剤</t>
  </si>
  <si>
    <t>日用品/ＯＴＣ医薬品類/ビタミン主薬製剤/ビタミンＢ１主薬製剤</t>
  </si>
  <si>
    <t>日用品/ＯＴＣ医薬品類/ビタミン主薬製剤/ビタミンＥ主薬製剤</t>
  </si>
  <si>
    <t>日用品/ＯＴＣ医薬品類/ビタミン主薬製剤/ビタミンＤ主薬製剤</t>
  </si>
  <si>
    <t>日用品/ＯＴＣ医薬品類/ビタミン主薬製剤/ビタミンＡ主薬製剤</t>
  </si>
  <si>
    <t>日用品/ＯＴＣ医薬品類/ビタミン主薬製剤</t>
  </si>
  <si>
    <t>日用品/ＯＴＣ医薬品類/ドリンク剤/その他のドリンク剤</t>
  </si>
  <si>
    <t>日用品/ＯＴＣ医薬品類/ドリンク剤/ミニドリンク剤</t>
  </si>
  <si>
    <t>日用品/ＯＴＣ医薬品類/ドリンク剤/ドリンク剤</t>
  </si>
  <si>
    <t>日用品/ＯＴＣ医薬品類/ドリンク剤</t>
  </si>
  <si>
    <t>日用品/ＯＴＣ医薬品類/女性用薬/その他の女性用薬</t>
  </si>
  <si>
    <t>日用品/ＯＴＣ医薬品類/女性用薬/避妊薬</t>
  </si>
  <si>
    <t>日用品/ＯＴＣ医薬品類/女性用薬/女性用保健薬</t>
  </si>
  <si>
    <t>日用品/ＯＴＣ医薬品類/女性用薬</t>
  </si>
  <si>
    <t>日用品/ＯＴＣ医薬品類/外皮用薬/その他の外皮用薬</t>
  </si>
  <si>
    <t>日用品/ＯＴＣ医薬品類/外皮用薬/絆創膏</t>
  </si>
  <si>
    <t>日用品/ＯＴＣ医薬品類/外皮用薬/シラミ駆除用薬</t>
  </si>
  <si>
    <t>日用品/ＯＴＣ医薬品類/外皮用薬/発毛・養毛薬</t>
  </si>
  <si>
    <t>日用品/ＯＴＣ医薬品類/外皮用薬/うおのめ・たこ・いぼ用薬</t>
  </si>
  <si>
    <t>日用品/ＯＴＣ医薬品類/外皮用薬/皮膚軟化薬（乾燥性皮膚用薬）</t>
  </si>
  <si>
    <t>日用品/ＯＴＣ医薬品類/外皮用薬/水虫・たむし用薬</t>
  </si>
  <si>
    <t>日用品/ＯＴＣ医薬品類/外皮用薬/しもやけ・あかぎれ用薬</t>
  </si>
  <si>
    <t>日用品/ＯＴＣ医薬品類/外皮用薬/かゆみ・虫さされ用薬</t>
  </si>
  <si>
    <t>日用品/ＯＴＣ医薬品類/外皮用薬/外用湿疹・皮膚炎用薬</t>
  </si>
  <si>
    <t>日用品/ＯＴＣ医薬品類/外皮用薬/外用鎮痛・消炎薬（貼付・塗布薬）</t>
  </si>
  <si>
    <t>日用品/ＯＴＣ医薬品類/外皮用薬/にきび治療薬</t>
  </si>
  <si>
    <t>日用品/ＯＴＣ医薬品類/外皮用薬/化膿性皮膚疾患用薬</t>
  </si>
  <si>
    <t>日用品/ＯＴＣ医薬品類/外皮用薬/外用殺菌消毒薬</t>
  </si>
  <si>
    <t>日用品/ＯＴＣ医薬品類/外皮用薬</t>
  </si>
  <si>
    <t>日用品/ＯＴＣ医薬品類/肛門用薬/その他の肛門用薬</t>
  </si>
  <si>
    <t>日用品/ＯＴＣ医薬品類/肛門用薬/痔疾用薬</t>
  </si>
  <si>
    <t>日用品/ＯＴＣ医薬品類/肛門用薬</t>
  </si>
  <si>
    <t>日用品/ＯＴＣ医薬品類/歯科口腔用薬/その他の歯科口腔用薬</t>
  </si>
  <si>
    <t>日用品/ＯＴＣ医薬品類/歯科口腔用薬/歯痛・歯槽膿漏薬</t>
  </si>
  <si>
    <t>日用品/ＯＴＣ医薬品類/歯科口腔用薬/口内炎用薬</t>
  </si>
  <si>
    <t>日用品/ＯＴＣ医薬品類/歯科口腔用薬/口腔咽喉薬</t>
  </si>
  <si>
    <t>日用品/ＯＴＣ医薬品類/歯科口腔用薬</t>
  </si>
  <si>
    <t>日用品/ＯＴＣ医薬品類/感覚器官用薬/その他の感覚器官用薬</t>
  </si>
  <si>
    <t>日用品/ＯＴＣ医薬品類/感覚器官用薬/乗物酔い薬</t>
  </si>
  <si>
    <t>日用品/ＯＴＣ医薬品類/感覚器官用薬/鼻炎用薬</t>
  </si>
  <si>
    <t>日用品/ＯＴＣ医薬品類/感覚器官用薬/目薬</t>
  </si>
  <si>
    <t>日用品/ＯＴＣ医薬品類/感覚器官用薬</t>
  </si>
  <si>
    <t>日用品/ＯＴＣ医薬品類/アレルギー用薬/その他のアレルギー用薬</t>
  </si>
  <si>
    <t>日用品/ＯＴＣ医薬品類/アレルギー用薬/内服アレルギー用薬</t>
  </si>
  <si>
    <t>日用品/ＯＴＣ医薬品類/アレルギー用薬</t>
  </si>
  <si>
    <t>日用品/ＯＴＣ医薬品類/消化器官用薬/その他の消化器官用薬</t>
  </si>
  <si>
    <t>日用品/ＯＴＣ医薬品類/消化器官用薬/駆虫薬</t>
  </si>
  <si>
    <t>日用品/ＯＴＣ医薬品類/消化器官用薬/便秘薬</t>
  </si>
  <si>
    <t>日用品/ＯＴＣ医薬品類/消化器官用薬/浣腸薬</t>
  </si>
  <si>
    <t>日用品/ＯＴＣ医薬品類/消化器官用薬/胃腸鎮痛鎮痙薬</t>
  </si>
  <si>
    <t>日用品/ＯＴＣ医薬品類/消化器官用薬/止しゃ薬（下痢止め）</t>
  </si>
  <si>
    <t>日用品/ＯＴＣ医薬品類/消化器官用薬/整腸薬</t>
  </si>
  <si>
    <t>日用品/ＯＴＣ医薬品類/消化器官用薬/胃腸薬</t>
  </si>
  <si>
    <t>日用品/ＯＴＣ医薬品類/消化器官用薬</t>
  </si>
  <si>
    <t>日用品/ＯＴＣ医薬品類/循環器官用薬/その他の循環器官用薬</t>
  </si>
  <si>
    <t>日用品/ＯＴＣ医薬品類/循環器官用薬/貧血用薬</t>
  </si>
  <si>
    <t>日用品/ＯＴＣ医薬品類/循環器官用薬/高コレステロール低下薬</t>
  </si>
  <si>
    <t>日用品/ＯＴＣ医薬品類/循環器官用薬/強心薬</t>
  </si>
  <si>
    <t>日用品/ＯＴＣ医薬品類/循環器官用薬</t>
  </si>
  <si>
    <t>日用品/ＯＴＣ医薬品類/呼吸器官用薬/その他の呼吸器官用薬</t>
  </si>
  <si>
    <t>日用品/ＯＴＣ医薬品類/呼吸器官用薬/うがい薬</t>
  </si>
  <si>
    <t>日用品/ＯＴＣ医薬品類/呼吸器官用薬/鎮咳去たん薬</t>
  </si>
  <si>
    <t>日用品/ＯＴＣ医薬品類/呼吸器官用薬</t>
  </si>
  <si>
    <t>日用品/ＯＴＣ医薬品類/精神神経用薬/その他の精神神経用薬</t>
  </si>
  <si>
    <t>日用品/ＯＴＣ医薬品類/精神神経用薬/小児鎮静薬（小児五疳薬）</t>
  </si>
  <si>
    <t>日用品/ＯＴＣ医薬品類/精神神経用薬/眠気防止剤</t>
  </si>
  <si>
    <t>日用品/ＯＴＣ医薬品類/精神神経用薬/鎮静薬・催眠鎮静薬</t>
  </si>
  <si>
    <t>日用品/ＯＴＣ医薬品類/精神神経用薬/かぜ薬</t>
  </si>
  <si>
    <t>日用品/ＯＴＣ医薬品類/精神神経用薬/解熱鎮痛薬</t>
  </si>
  <si>
    <t>日用品/ＯＴＣ医薬品類/精神神経用薬</t>
  </si>
  <si>
    <t>日用品/医薬品/栄養保健薬/その他栄養保健薬</t>
  </si>
  <si>
    <t>日用品/医薬品/栄養保健薬/その他ビタミン剤</t>
  </si>
  <si>
    <t>日用品/医薬品/栄養保健薬/総合ビタミン剤</t>
  </si>
  <si>
    <t>日用品/医薬品/栄養保健薬/ビタミンＥ剤</t>
  </si>
  <si>
    <t>日用品/医薬品/栄養保健薬/ビタミンＣ剤</t>
  </si>
  <si>
    <t>日用品/医薬品/栄養保健薬/ビタミンＢ１剤</t>
  </si>
  <si>
    <t>日用品/医薬品/栄養保健薬/薬用酒</t>
  </si>
  <si>
    <t>日用品/医薬品/栄養保健薬/女性用保健薬</t>
  </si>
  <si>
    <t>日用品/医薬品/栄養保健薬/カルシウム剤</t>
  </si>
  <si>
    <t>日用品/医薬品/栄養保健薬/強肝解毒剤</t>
  </si>
  <si>
    <t>日用品/医薬品/栄養保健薬/滋養強壮剤</t>
  </si>
  <si>
    <t>日用品/医薬品/栄養保健薬/ミニドリンク剤</t>
  </si>
  <si>
    <t>日用品/医薬品/栄養保健薬/ドリンク剤</t>
  </si>
  <si>
    <t>日用品/医薬品/栄養保健薬</t>
  </si>
  <si>
    <t>日用品/医薬品</t>
  </si>
  <si>
    <t>日用品/日用雑貨/その他日用雑貨/その他日用雑貨</t>
  </si>
  <si>
    <t>日用品/日用雑貨/その他日用雑貨/浄水剤</t>
  </si>
  <si>
    <t>日用品/日用雑貨/その他日用雑貨</t>
  </si>
  <si>
    <t>日用品/日用雑貨/殺虫剤/その他殺虫剤</t>
  </si>
  <si>
    <t>日用品/日用雑貨/殺虫剤/虫よけ剤・虫よけ器</t>
  </si>
  <si>
    <t>日用品/日用雑貨/殺虫剤/ゴキブリ捕獲器</t>
  </si>
  <si>
    <t>日用品/日用雑貨/殺虫剤/電子蚊取り器</t>
  </si>
  <si>
    <t>日用品/日用雑貨/殺虫剤/蚊取りマット・リキッド</t>
  </si>
  <si>
    <t>日用品/日用雑貨/殺虫剤/蚊取り線香</t>
  </si>
  <si>
    <t>日用品/日用雑貨/殺虫剤/殺虫剤</t>
  </si>
  <si>
    <t>日用品/日用雑貨/殺虫剤</t>
  </si>
  <si>
    <t>日用品/日用雑貨/防虫・除湿・乾燥剤/その他防虫・除湿・乾燥剤</t>
  </si>
  <si>
    <t>日用品/日用雑貨/防虫・除湿・乾燥剤/除湿・乾燥剤</t>
  </si>
  <si>
    <t>日用品/日用雑貨/防虫・除湿・乾燥剤/防虫剤</t>
  </si>
  <si>
    <t>日用品/日用雑貨/防虫・除湿・乾燥剤</t>
  </si>
  <si>
    <t>日用品/日用雑貨/芳香・消臭剤/その他芳香・消臭剤</t>
  </si>
  <si>
    <t>日用品/日用雑貨/芳香・消臭剤/脱臭剤</t>
  </si>
  <si>
    <t>日用品/日用雑貨/芳香・消臭剤/水洗トイレ用タンククリーナー</t>
  </si>
  <si>
    <t>日用品/日用雑貨/芳香・消臭剤/室内用芳香・消臭・防臭剤</t>
  </si>
  <si>
    <t>日用品/日用雑貨/芳香・消臭剤/トイレ用芳香・消臭・防臭剤</t>
  </si>
  <si>
    <t>日用品/日用雑貨/芳香・消臭剤</t>
  </si>
  <si>
    <t>日用品/日用雑貨/家庭用つや出し・ワックス剤/その他家庭用つや出し・ワックス剤</t>
  </si>
  <si>
    <t>日用品/日用雑貨/家庭用つや出し・ワックス剤/靴墨・靴用クリーム</t>
  </si>
  <si>
    <t>日用品/日用雑貨/家庭用つや出し・ワックス剤/住居用ワックス</t>
  </si>
  <si>
    <t>日用品/日用雑貨/家庭用つや出し・ワックス剤</t>
  </si>
  <si>
    <t>日用品/日用雑貨/住居用洗剤類/その他住居用洗剤類</t>
  </si>
  <si>
    <t>日用品/日用雑貨/住居用洗剤類/電気製品用クリーナー</t>
  </si>
  <si>
    <t>日用品/日用雑貨/住居用洗剤類/使い捨て紙クリーナー類</t>
  </si>
  <si>
    <t>日用品/日用雑貨/住居用洗剤類/換気扇・レンジクリーナー</t>
  </si>
  <si>
    <t>日用品/日用雑貨/住居用洗剤類/カビ防止剤・カビ取り剤</t>
  </si>
  <si>
    <t>日用品/日用雑貨/住居用洗剤類/パイプ・風呂釜クリーナー</t>
  </si>
  <si>
    <t>日用品/日用雑貨/住居用洗剤類/畳・カーペットクリーナー</t>
  </si>
  <si>
    <t>日用品/日用雑貨/住居用洗剤類/ガラス用洗剤</t>
  </si>
  <si>
    <t>日用品/日用雑貨/住居用洗剤類/バス用洗剤</t>
  </si>
  <si>
    <t>日用品/日用雑貨/住居用洗剤類/トイレ用洗剤</t>
  </si>
  <si>
    <t>日用品/日用雑貨/住居用洗剤類/住居用洗剤</t>
  </si>
  <si>
    <t>日用品/日用雑貨/住居用洗剤類</t>
  </si>
  <si>
    <t>日用品/日用雑貨/台所・食器用洗剤類/その他台所・食器用洗剤類</t>
  </si>
  <si>
    <t>日用品/日用雑貨/台所・食器用洗剤類/台所用除菌・消臭剤</t>
  </si>
  <si>
    <t>日用品/日用雑貨/台所・食器用洗剤類/廃油処理剤</t>
  </si>
  <si>
    <t>日用品/日用雑貨/台所・食器用洗剤類/台所用漂白剤</t>
  </si>
  <si>
    <t>日用品/日用雑貨/台所・食器用洗剤類/台所用クレンザー</t>
  </si>
  <si>
    <t>日用品/日用雑貨/台所・食器用洗剤類/台所用洗剤</t>
  </si>
  <si>
    <t>日用品/日用雑貨/台所・食器用洗剤類</t>
  </si>
  <si>
    <t>日用品/日用雑貨/衣料用洗剤類/その他衣料用洗剤類</t>
  </si>
  <si>
    <t>日用品/日用雑貨/衣料用洗剤類/染料</t>
  </si>
  <si>
    <t>日用品/日用雑貨/衣料用洗剤類/衣料用処理剤</t>
  </si>
  <si>
    <t>日用品/日用雑貨/衣料用洗剤類/仕上げ剤</t>
  </si>
  <si>
    <t>日用品/日用雑貨/衣料用洗剤類/柔軟剤</t>
  </si>
  <si>
    <t>日用品/日用雑貨/衣料用洗剤類/漂白剤</t>
  </si>
  <si>
    <t>日用品/日用雑貨/衣料用洗剤類/ライト系洗剤</t>
  </si>
  <si>
    <t>日用品/日用雑貨/衣料用洗剤類/洗濯用石鹸</t>
  </si>
  <si>
    <t>日用品/日用雑貨/衣料用洗剤類/衣料用合成洗剤</t>
  </si>
  <si>
    <t>日用品/日用雑貨/衣料用洗剤類</t>
  </si>
  <si>
    <t>日用品/日用雑貨/衛生医療用品・用具/その他衛生医療用品・用具</t>
  </si>
  <si>
    <t>日用品/日用雑貨/衛生医療用品・用具/熱冷却用品・用具</t>
  </si>
  <si>
    <t>日用品/日用雑貨/衛生医療用品・用具/使い捨てカイロ</t>
  </si>
  <si>
    <t>日用品/日用雑貨/衛生医療用品・用具/肩こり・腰痛ケア用品・用具</t>
  </si>
  <si>
    <t>日用品/日用雑貨/衛生医療用品・用具/ヘルスメーター</t>
  </si>
  <si>
    <t>日用品/日用雑貨/衛生医療用品・用具/血圧計</t>
  </si>
  <si>
    <t>日用品/日用雑貨/衛生医療用品・用具/体温計</t>
  </si>
  <si>
    <t>日用品/日用雑貨/衛生医療用品・用具/ハサミ・ピンセット</t>
  </si>
  <si>
    <t>日用品/日用雑貨/衛生医療用品・用具/フットケア用品・用具</t>
  </si>
  <si>
    <t>日用品/日用雑貨/衛生医療用品・用具/目・鼻・耳ケア用品・用具</t>
  </si>
  <si>
    <t>日用品/日用雑貨/衛生医療用品・用具/コンタクトレンズ用剤・用具</t>
  </si>
  <si>
    <t>日用品/日用雑貨/衛生医療用品・用具/飲薬補助用品・用具</t>
  </si>
  <si>
    <t>日用品/日用雑貨/衛生医療用品・用具/避妊用品</t>
  </si>
  <si>
    <t>日用品/日用雑貨/衛生医療用品・用具/マスク</t>
  </si>
  <si>
    <t>日用品/日用雑貨/衛生医療用品・用具/サポーター</t>
  </si>
  <si>
    <t>日用品/日用雑貨/衛生医療用品・用具/固定テープ・巻絆創膏</t>
  </si>
  <si>
    <t>日用品/日用雑貨/衛生医療用品・用具/救急絆創膏</t>
  </si>
  <si>
    <t>日用品/日用雑貨/衛生医療用品・用具/脱脂綿</t>
  </si>
  <si>
    <t>日用品/日用雑貨/衛生医療用品・用具/ガーゼ</t>
  </si>
  <si>
    <t>日用品/日用雑貨/衛生医療用品・用具/包帯</t>
  </si>
  <si>
    <t>日用品/日用雑貨/衛生医療用品・用具/綿棒</t>
  </si>
  <si>
    <t>日用品/日用雑貨/衛生医療用品・用具</t>
  </si>
  <si>
    <t>日用品/日用雑貨/育児用品・用具/その他育児用品・用具</t>
  </si>
  <si>
    <t>日用品/日用雑貨/育児用品・用具/授乳用品・用具</t>
  </si>
  <si>
    <t>日用品/日用雑貨/育児用品・用具/ベビー用ヘルスケア</t>
  </si>
  <si>
    <t>日用品/日用雑貨/育児用品・用具/ベビー用衛生用品・用具</t>
  </si>
  <si>
    <t>日用品/日用雑貨/育児用品・用具/ベビー用スキンケア</t>
  </si>
  <si>
    <t>日用品/日用雑貨/育児用品・用具/ベビー用オムツ</t>
  </si>
  <si>
    <t>日用品/日用雑貨/育児用品・用具</t>
  </si>
  <si>
    <t>日用品/日用雑貨/介護用品・用具/その他介護用品・用具</t>
  </si>
  <si>
    <t>日用品/日用雑貨/介護用品・用具/大人用衛生用品</t>
  </si>
  <si>
    <t>日用品/日用雑貨/介護用品・用具/大人用オムツ</t>
  </si>
  <si>
    <t>日用品/日用雑貨/介護用品・用具</t>
  </si>
  <si>
    <t>日用品/日用雑貨/衛生紙用品・用具/その他衛生紙用品・用具</t>
  </si>
  <si>
    <t>日用品/日用雑貨/衛生紙用品・用具/軽失禁用品・用具</t>
  </si>
  <si>
    <t>日用品/日用雑貨/衛生紙用品・用具/生理用品・用具</t>
  </si>
  <si>
    <t>日用品/日用雑貨/衛生紙用品・用具/京花紙・ちり紙</t>
  </si>
  <si>
    <t>日用品/日用雑貨/衛生紙用品・用具/トイレットペーパー</t>
  </si>
  <si>
    <t>日用品/日用雑貨/衛生紙用品・用具/ウェットティッシュ</t>
  </si>
  <si>
    <t>日用品/日用雑貨/衛生紙用品・用具/ペーパーハンドタオル・用具</t>
  </si>
  <si>
    <t>日用品/日用雑貨/衛生紙用品・用具/ティッシュペーパー</t>
  </si>
  <si>
    <t>日用品/日用雑貨/衛生紙用品・用具</t>
  </si>
  <si>
    <t>日用品/日用雑貨/石鹸類/その他石鹸類</t>
  </si>
  <si>
    <t>日用品/日用雑貨/石鹸類/入浴剤</t>
  </si>
  <si>
    <t>日用品/日用雑貨/石鹸類/ボディシャンプー・リンス</t>
  </si>
  <si>
    <t>日用品/日用雑貨/石鹸類/ハンドソープ</t>
  </si>
  <si>
    <t>日用品/日用雑貨/石鹸類/化粧石鹸</t>
  </si>
  <si>
    <t>日用品/日用雑貨/石鹸類</t>
  </si>
  <si>
    <t>日用品/日用雑貨/口中衛生用品/その他口中衛生用品</t>
  </si>
  <si>
    <t>日用品/日用雑貨/口中衛生用品/義歯用品</t>
  </si>
  <si>
    <t>日用品/日用雑貨/口中衛生用品/デンタル用品</t>
  </si>
  <si>
    <t>日用品/日用雑貨/口中衛生用品/口中清涼剤</t>
  </si>
  <si>
    <t>日用品/日用雑貨/口中衛生用品/洗口液</t>
  </si>
  <si>
    <t>日用品/日用雑貨/口中衛生用品/歯ブラシ</t>
  </si>
  <si>
    <t>日用品/日用雑貨/口中衛生用品/歯磨き</t>
  </si>
  <si>
    <t>日用品/日用雑貨/口中衛生用品</t>
  </si>
  <si>
    <t>日用品/日用雑貨</t>
  </si>
  <si>
    <t>日用品</t>
  </si>
  <si>
    <t>食　品/その他食品/その他食品/その他食品</t>
  </si>
  <si>
    <t>食　品/その他食品/その他食品/たばこ</t>
  </si>
  <si>
    <t>食　品/その他食品/その他食品</t>
  </si>
  <si>
    <t>食　品/その他食品/食品贈答品/その他食品贈答品</t>
  </si>
  <si>
    <t>食　品/その他食品/食品贈答品/食品贈答品</t>
  </si>
  <si>
    <t>食　品/その他食品/食品贈答品</t>
  </si>
  <si>
    <t>食　品/その他食品/健康食品/その他健康食品</t>
  </si>
  <si>
    <t>食　品/その他食品/健康食品/妊産婦用食品</t>
  </si>
  <si>
    <t>食　品/その他食品/健康食品/健康食品</t>
  </si>
  <si>
    <t>食　品/その他食品/健康食品</t>
  </si>
  <si>
    <t>食　品/その他食品/乳幼児食品/その他乳幼児食品</t>
  </si>
  <si>
    <t>食　品/その他食品/乳幼児食品/ベビーフード</t>
  </si>
  <si>
    <t>食　品/その他食品/乳幼児食品/育児用ミルク</t>
  </si>
  <si>
    <t>食　品/その他食品/乳幼児食品</t>
  </si>
  <si>
    <t>食　品/その他食品</t>
  </si>
  <si>
    <t>食　品/飲料・酒類/その他飲料・酒類/その他飲料・酒類</t>
  </si>
  <si>
    <t>食　品/飲料・酒類/その他飲料・酒類</t>
  </si>
  <si>
    <t>食　品/飲料・酒類/酒類を含むセット商品/酒類を含むセット商品</t>
  </si>
  <si>
    <t>食　品/飲料・酒類/酒類を含むセット商品</t>
  </si>
  <si>
    <t>食　品/飲料・酒類/アルコール飲料/その他アルコール飲料</t>
  </si>
  <si>
    <t>食　品/飲料・酒類/アルコール飲料/その他雑酒</t>
  </si>
  <si>
    <t>食　品/飲料・酒類/アルコール飲料/粉末酒</t>
  </si>
  <si>
    <t>食　品/飲料・酒類/アルコール飲料/発泡酒</t>
  </si>
  <si>
    <t>食　品/飲料・酒類/アルコール飲料/リキュール類</t>
  </si>
  <si>
    <t>食　品/飲料・酒類/アルコール飲料/スピリッツ</t>
  </si>
  <si>
    <t>食　品/飲料・酒類/アルコール飲料/ブランデー</t>
  </si>
  <si>
    <t>食　品/飲料・酒類/アルコール飲料/ウイスキー</t>
  </si>
  <si>
    <t>食　品/飲料・酒類/アルコール飲料/甘味果実酒</t>
  </si>
  <si>
    <t>食　品/飲料・酒類/アルコール飲料/果実酒</t>
  </si>
  <si>
    <t>食　品/飲料・酒類/アルコール飲料/ビール</t>
  </si>
  <si>
    <t>食　品/飲料・酒類/アルコール飲料/みりん</t>
  </si>
  <si>
    <t>食　品/飲料・酒類/アルコール飲料/焼酎（乙類）</t>
  </si>
  <si>
    <t>食　品/飲料・酒類/アルコール飲料/焼酎（甲類）</t>
  </si>
  <si>
    <t>食　品/飲料・酒類/アルコール飲料/合成清酒</t>
  </si>
  <si>
    <t>食　品/飲料・酒類/アルコール飲料/清酒</t>
  </si>
  <si>
    <t>食　品/飲料・酒類/アルコール飲料</t>
  </si>
  <si>
    <t>食　品/飲料・酒類/乳飲料/その他乳飲料</t>
  </si>
  <si>
    <t>食　品/飲料・酒類/乳飲料/乳酸菌飲料</t>
  </si>
  <si>
    <t>食　品/飲料・酒類/乳飲料/乳酸飲料</t>
  </si>
  <si>
    <t>食　品/飲料・酒類/乳飲料/豆乳</t>
  </si>
  <si>
    <t>食　品/飲料・酒類/乳飲料/牛乳</t>
  </si>
  <si>
    <t>食　品/飲料・酒類/乳飲料</t>
  </si>
  <si>
    <t>食　品/飲料・酒類/清涼飲料/その他清涼飲料</t>
  </si>
  <si>
    <t>食　品/飲料・酒類/清涼飲料/ビネガードリンク</t>
  </si>
  <si>
    <t>食　品/飲料・酒類/清涼飲料/栄養ドリンク</t>
  </si>
  <si>
    <t>食　品/飲料・酒類/清涼飲料/スポーツドリンク</t>
  </si>
  <si>
    <t>食　品/飲料・酒類/清涼飲料/炭酸水</t>
  </si>
  <si>
    <t>食　品/飲料・酒類/清涼飲料/水</t>
  </si>
  <si>
    <t>食　品/飲料・酒類/清涼飲料/その他茶ドリンク</t>
  </si>
  <si>
    <t>食　品/飲料・酒類/清涼飲料/中国茶ドリンク</t>
  </si>
  <si>
    <t>食　品/飲料・酒類/清涼飲料/日本茶・麦茶ドリンク</t>
  </si>
  <si>
    <t>食　品/飲料・酒類/清涼飲料/紅茶ドリンク</t>
  </si>
  <si>
    <t>食　品/飲料・酒類/清涼飲料/ココアドリンク</t>
  </si>
  <si>
    <t>食　品/飲料・酒類/清涼飲料/コーヒードリンク</t>
  </si>
  <si>
    <t>食　品/飲料・酒類/清涼飲料/炭酸フレーバー</t>
  </si>
  <si>
    <t>食　品/飲料・酒類/清涼飲料/コーラ</t>
  </si>
  <si>
    <t>食　品/飲料・酒類/清涼飲料</t>
  </si>
  <si>
    <t>食　品/飲料・酒類/果実飲料/その他果実飲料</t>
  </si>
  <si>
    <t>食　品/飲料・酒類/果実飲料/トマトジュース</t>
  </si>
  <si>
    <t>食　品/飲料・酒類/果実飲料/野菜ジュース</t>
  </si>
  <si>
    <t>食　品/飲料・酒類/果実飲料/果肉飲料</t>
  </si>
  <si>
    <t>食　品/飲料・酒類/果実飲料/果汁飲料</t>
  </si>
  <si>
    <t>食　品/飲料・酒類/果実飲料/果汁１００％飲料</t>
  </si>
  <si>
    <t>食　品/飲料・酒類/果実飲料</t>
  </si>
  <si>
    <t>食　品/飲料・酒類/嗜好飲料/その他嗜好飲料</t>
  </si>
  <si>
    <t>食　品/飲料・酒類/嗜好飲料/その他の茶類</t>
  </si>
  <si>
    <t>食　品/飲料・酒類/嗜好飲料/中国茶</t>
  </si>
  <si>
    <t>食　品/飲料・酒類/嗜好飲料/麦茶</t>
  </si>
  <si>
    <t>食　品/飲料・酒類/嗜好飲料/日本茶</t>
  </si>
  <si>
    <t>食　品/飲料・酒類/嗜好飲料/紅茶</t>
  </si>
  <si>
    <t>食　品/飲料・酒類/嗜好飲料/ココア</t>
  </si>
  <si>
    <t>食　品/飲料・酒類/嗜好飲料/レギュラーコーヒー</t>
  </si>
  <si>
    <t>食　品/飲料・酒類/嗜好飲料/インスタントコーヒー</t>
  </si>
  <si>
    <t>食　品/飲料・酒類/嗜好飲料</t>
  </si>
  <si>
    <t>食　品/飲料・酒類</t>
  </si>
  <si>
    <t>食　品/菓子類/その他菓子類/その他菓子類</t>
  </si>
  <si>
    <t>食　品/菓子類/その他菓子類</t>
  </si>
  <si>
    <t>食　品/菓子類/アイスクリーム類/パーソナルアイスその他</t>
  </si>
  <si>
    <t>食　品/菓子類/アイスクリーム類/ファミリーアイス</t>
  </si>
  <si>
    <t>食　品/菓子類/アイスクリーム類/プレミアムアイス</t>
  </si>
  <si>
    <t>食　品/菓子類/アイスクリーム類</t>
  </si>
  <si>
    <t>食　品/菓子類/珍味/その他珍味</t>
  </si>
  <si>
    <t>食　品/菓子類/珍味/畜産珍味</t>
  </si>
  <si>
    <t>食　品/菓子類/珍味/水産珍味</t>
  </si>
  <si>
    <t>食　品/菓子類/珍味/農産珍味</t>
  </si>
  <si>
    <t>食　品/菓子類/珍味</t>
  </si>
  <si>
    <t>食　品/菓子類/デザート・ヨーグルト/その他デザート・ヨーグルト</t>
  </si>
  <si>
    <t>食　品/菓子類/デザート・ヨーグルト/ヨーグルト</t>
  </si>
  <si>
    <t>食　品/菓子類/デザート・ヨーグルト/デザート類</t>
  </si>
  <si>
    <t>食　品/菓子類/デザート・ヨーグルト</t>
  </si>
  <si>
    <t>食　品/菓子類/菓子/その他菓子</t>
  </si>
  <si>
    <t>食　品/菓子類/菓子/菓子セット</t>
  </si>
  <si>
    <t>食　品/菓子類/菓子/焼菓子・油菓子</t>
  </si>
  <si>
    <t>食　品/菓子類/菓子/半生菓子</t>
  </si>
  <si>
    <t>食　品/菓子類/菓子/生菓子</t>
  </si>
  <si>
    <t>食　品/菓子類/菓子/玩具菓子</t>
  </si>
  <si>
    <t>食　品/菓子類/菓子/豆菓子</t>
  </si>
  <si>
    <t>食　品/菓子類/菓子/スナック</t>
  </si>
  <si>
    <t>食　品/菓子類/菓子/米菓</t>
  </si>
  <si>
    <t>食　品/菓子類/菓子/ビスケット・クッキ－</t>
  </si>
  <si>
    <t>食　品/菓子類/菓子/チュ－インガム</t>
  </si>
  <si>
    <t>食　品/菓子類/菓子/チョコレ－ト</t>
  </si>
  <si>
    <t>食　品/菓子類/菓子/キャンディ・キャラメル</t>
  </si>
  <si>
    <t>食　品/菓子類/菓子</t>
  </si>
  <si>
    <t>食　品/菓子類</t>
  </si>
  <si>
    <t>食　品/生鮮食品/その他生鮮食品/その他生鮮食品</t>
  </si>
  <si>
    <t>食　品/生鮮食品/その他生鮮食品</t>
  </si>
  <si>
    <t>食　品/生鮮食品/農産/その他農産</t>
  </si>
  <si>
    <t>食　品/生鮮食品/農産</t>
  </si>
  <si>
    <t>食　品/生鮮食品/畜産/その他畜産</t>
  </si>
  <si>
    <t>食　品/生鮮食品/畜産</t>
  </si>
  <si>
    <t>食　品/生鮮食品/水産/その他水産</t>
  </si>
  <si>
    <t>食　品/生鮮食品/水産</t>
  </si>
  <si>
    <t>食　品/生鮮食品</t>
  </si>
  <si>
    <t>食　品/加工食品/その他加工食品/その他加工食品</t>
  </si>
  <si>
    <t>食　品/加工食品/その他加工食品/畜産加工品</t>
  </si>
  <si>
    <t>食　品/加工食品/その他加工食品/水産加工品</t>
  </si>
  <si>
    <t>食　品/加工食品/その他加工食品/農産加工品</t>
  </si>
  <si>
    <t>食　品/加工食品/その他加工食品</t>
  </si>
  <si>
    <t>食　品/加工食品/加工水産/その他加工水産</t>
  </si>
  <si>
    <t>食　品/加工食品/加工水産/煮干</t>
  </si>
  <si>
    <t>食　品/加工食品/加工水産/削り節・かつお節</t>
  </si>
  <si>
    <t>食　品/加工食品/加工水産/その他海藻類</t>
  </si>
  <si>
    <t>食　品/加工食品/加工水産/昆布</t>
  </si>
  <si>
    <t>食　品/加工食品/加工水産/わかめ</t>
  </si>
  <si>
    <t>食　品/加工食品/加工水産/のり</t>
  </si>
  <si>
    <t>食　品/加工食品/加工水産</t>
  </si>
  <si>
    <t>食　品/加工食品/農産乾物/その他農産乾物</t>
  </si>
  <si>
    <t>食　品/加工食品/農産乾物/豆類</t>
  </si>
  <si>
    <t>食　品/加工食品/農産乾物/干し椎茸</t>
  </si>
  <si>
    <t>食　品/加工食品/農産乾物/ゴマ</t>
  </si>
  <si>
    <t>食　品/加工食品/農産乾物</t>
  </si>
  <si>
    <t>食　品/加工食品/惣菜類/その他惣菜</t>
  </si>
  <si>
    <t>食　品/加工食品/惣菜類/洋惣菜</t>
  </si>
  <si>
    <t>食　品/加工食品/惣菜類/中華惣菜</t>
  </si>
  <si>
    <t>食　品/加工食品/惣菜類/和惣菜</t>
  </si>
  <si>
    <t>食　品/加工食品/惣菜類/煮豆</t>
  </si>
  <si>
    <t>食　品/加工食品/惣菜類/サラダ</t>
  </si>
  <si>
    <t>食　品/加工食品/惣菜類</t>
  </si>
  <si>
    <t>食　品/加工食品/水物/その他水物</t>
  </si>
  <si>
    <t>食　品/加工食品/水物/納豆</t>
  </si>
  <si>
    <t>食　品/加工食品/水物/油揚げ</t>
  </si>
  <si>
    <t>食　品/加工食品/水物/コンニャク</t>
  </si>
  <si>
    <t>食　品/加工食品/水物/豆腐</t>
  </si>
  <si>
    <t>食　品/加工食品/水物</t>
  </si>
  <si>
    <t>食　品/加工食品/漬物・佃煮/その他漬物・佃煮</t>
  </si>
  <si>
    <t>食　品/加工食品/漬物・佃煮/いりぬか・漬け物の素</t>
  </si>
  <si>
    <t>食　品/加工食品/漬物・佃煮/佃煮</t>
  </si>
  <si>
    <t>食　品/加工食品/漬物・佃煮/漬物</t>
  </si>
  <si>
    <t>食　品/加工食品/漬物・佃煮</t>
  </si>
  <si>
    <t>食　品/加工食品/練り製品/その他練り製品</t>
  </si>
  <si>
    <t>食　品/加工食品/練り製品/揚げ物</t>
  </si>
  <si>
    <t>食　品/加工食品/練り製品/はんぺん</t>
  </si>
  <si>
    <t>食　品/加工食品/練り製品/竹輪</t>
  </si>
  <si>
    <t>食　品/加工食品/練り製品/蒲鉾</t>
  </si>
  <si>
    <t>食　品/加工食品/練り製品</t>
  </si>
  <si>
    <t>食　品/加工食品/加工肉類/その他加工肉類</t>
  </si>
  <si>
    <t>食　品/加工食品/加工肉類/ベーコン</t>
  </si>
  <si>
    <t>食　品/加工食品/加工肉類/焼き豚</t>
  </si>
  <si>
    <t>食　品/加工食品/加工肉類/魚肉ソーセージ</t>
  </si>
  <si>
    <t>食　品/加工食品/加工肉類/魚肉ハム</t>
  </si>
  <si>
    <t>食　品/加工食品/加工肉類/畜肉ソーセージ</t>
  </si>
  <si>
    <t>食　品/加工食品/加工肉類/畜肉ハム</t>
  </si>
  <si>
    <t>食　品/加工食品/加工肉類</t>
  </si>
  <si>
    <t>食　品/加工食品/穀物/その他穀物</t>
  </si>
  <si>
    <t>食　品/加工食品/穀物/包装餅</t>
  </si>
  <si>
    <t>食　品/加工食品/穀物/米</t>
  </si>
  <si>
    <t>食　品/加工食品/穀物</t>
  </si>
  <si>
    <t>食　品/加工食品/パン・シリアル類/その他パン</t>
  </si>
  <si>
    <t>食　品/加工食品/パン・シリアル類/シリアル類</t>
  </si>
  <si>
    <t>食　品/加工食品/パン・シリアル類/調理パン</t>
  </si>
  <si>
    <t>食　品/加工食品/パン・シリアル類/菓子パン</t>
  </si>
  <si>
    <t>食　品/加工食品/パン・シリアル類/食パン</t>
  </si>
  <si>
    <t>食　品/加工食品/パン・シリアル類</t>
  </si>
  <si>
    <t>食　品/加工食品/麺類/その他麺類</t>
  </si>
  <si>
    <t>食　品/加工食品/麺類/マカロニ</t>
  </si>
  <si>
    <t>食　品/加工食品/麺類/スパゲッティ類</t>
  </si>
  <si>
    <t>食　品/加工食品/麺類/生麺・ゆで麺</t>
  </si>
  <si>
    <t>食　品/加工食品/麺類/乾麺</t>
  </si>
  <si>
    <t>食　品/加工食品/麺類/カップ麺</t>
  </si>
  <si>
    <t>食　品/加工食品/麺類/インスタント袋麺</t>
  </si>
  <si>
    <t>食　品/加工食品/麺類</t>
  </si>
  <si>
    <t>食　品/加工食品/ホームメイキング材料/その他ホームメイキング材料</t>
  </si>
  <si>
    <t>食　品/加工食品/ホームメイキング材料/デザートの素</t>
  </si>
  <si>
    <t>食　品/加工食品/ホームメイキング材料/生地・皮</t>
  </si>
  <si>
    <t>食　品/加工食品/ホームメイキング材料/シロップ</t>
  </si>
  <si>
    <t>食　品/加工食品/ホームメイキング材料/水飴</t>
  </si>
  <si>
    <t>食　品/加工食品/ホームメイキング材料/蜂蜜</t>
  </si>
  <si>
    <t>食　品/加工食品/ホームメイキング材料/プレミックス</t>
  </si>
  <si>
    <t>食　品/加工食品/ホームメイキング材料</t>
  </si>
  <si>
    <t>食　品/加工食品/粉類/その他粉類</t>
  </si>
  <si>
    <t>食　品/加工食品/粉類/米粉</t>
  </si>
  <si>
    <t>食　品/加工食品/粉類/きな粉</t>
  </si>
  <si>
    <t>食　品/加工食品/粉類/片栗粉</t>
  </si>
  <si>
    <t>食　品/加工食品/粉類/唐揚げ粉類</t>
  </si>
  <si>
    <t>食　品/加工食品/粉類/パン粉</t>
  </si>
  <si>
    <t>食　品/加工食品/粉類/天ぷら粉</t>
  </si>
  <si>
    <t>食　品/加工食品/粉類/小麦粉</t>
  </si>
  <si>
    <t>食　品/加工食品/粉類</t>
  </si>
  <si>
    <t>食　品/加工食品/缶詰/その他缶詰</t>
  </si>
  <si>
    <t>食　品/加工食品/缶詰/畜産缶詰</t>
  </si>
  <si>
    <t>食　品/加工食品/缶詰/果実・デザート缶詰</t>
  </si>
  <si>
    <t>食　品/加工食品/缶詰/野菜缶詰</t>
  </si>
  <si>
    <t>食　品/加工食品/缶詰/マグロ・カツオ缶詰</t>
  </si>
  <si>
    <t>食　品/加工食品/缶詰/水産缶詰（マグロ・カツオ以外）</t>
  </si>
  <si>
    <t>食　品/加工食品/缶詰</t>
  </si>
  <si>
    <t>食　品/加工食品/冷凍食品/その他冷凍食品</t>
  </si>
  <si>
    <t>食　品/加工食品/冷凍食品/氷</t>
  </si>
  <si>
    <t>食　品/加工食品/冷凍食品/冷凍米飯加工品</t>
  </si>
  <si>
    <t>食　品/加工食品/冷凍食品/冷凍麺</t>
  </si>
  <si>
    <t>食　品/加工食品/冷凍食品/冷凍ピザ・グラタン類</t>
  </si>
  <si>
    <t>食　品/加工食品/冷凍食品/その他冷凍調理</t>
  </si>
  <si>
    <t>食　品/加工食品/冷凍食品/冷凍農産素材</t>
  </si>
  <si>
    <t>食　品/加工食品/冷凍食品/冷凍畜産素材</t>
  </si>
  <si>
    <t>食　品/加工食品/冷凍食品/冷凍水産素材</t>
  </si>
  <si>
    <t>食　品/加工食品/冷凍食品</t>
  </si>
  <si>
    <t>食　品/加工食品/スープ/その他スープ</t>
  </si>
  <si>
    <t>食　品/加工食品/スープ/インスタント味噌汁・吸物</t>
  </si>
  <si>
    <t>食　品/加工食品/スープ/インスタントスープ</t>
  </si>
  <si>
    <t>食　品/加工食品/スープ/調理用スープ</t>
  </si>
  <si>
    <t>食　品/加工食品/スープ</t>
  </si>
  <si>
    <t>食　品/加工食品/調理品/その他調理品</t>
  </si>
  <si>
    <t>食　品/加工食品/調理品/お茶漬の素</t>
  </si>
  <si>
    <t>食　品/加工食品/調理品/ふりかけ</t>
  </si>
  <si>
    <t>食　品/加工食品/調理品/レンジ専用食品</t>
  </si>
  <si>
    <t>食　品/加工食品/調理品/米飯加工品</t>
  </si>
  <si>
    <t>食　品/加工食品/調理品/まぜ御飯の素</t>
  </si>
  <si>
    <t>食　品/加工食品/調理品/中華料理の素</t>
  </si>
  <si>
    <t>食　品/加工食品/調理品/ソースミックス</t>
  </si>
  <si>
    <t>食　品/加工食品/調理品/調理済みシチュー</t>
  </si>
  <si>
    <t>食　品/加工食品/調理品/インスタントシチュー</t>
  </si>
  <si>
    <t>食　品/加工食品/調理品/調理済みカレー</t>
  </si>
  <si>
    <t>食　品/加工食品/調理品/インスタントカレー</t>
  </si>
  <si>
    <t>食　品/加工食品/調理品</t>
  </si>
  <si>
    <t>食　品/加工食品/乳製品/その他乳製品</t>
  </si>
  <si>
    <t>食　品/加工食品/乳製品/ホイップクリーム</t>
  </si>
  <si>
    <t>食　品/加工食品/乳製品/フレッシュクリーム</t>
  </si>
  <si>
    <t>食　品/加工食品/乳製品/練りミルク</t>
  </si>
  <si>
    <t>食　品/加工食品/乳製品/スキムミルク</t>
  </si>
  <si>
    <t>食　品/加工食品/乳製品/インスタントクリームパウダー</t>
  </si>
  <si>
    <t>食　品/加工食品/乳製品/チーズ</t>
  </si>
  <si>
    <t>食　品/加工食品/乳製品/マーガリン・ファットスプレッド類</t>
  </si>
  <si>
    <t>食　品/加工食品/乳製品/バター</t>
  </si>
  <si>
    <t>食　品/加工食品/乳製品</t>
  </si>
  <si>
    <t>食　品/加工食品/スプレッド類/その他スプレッド類</t>
  </si>
  <si>
    <t>食　品/加工食品/スプレッド類/ジャム・マーマレード</t>
  </si>
  <si>
    <t>食　品/加工食品/スプレッド類/ピーナッツ・チョコクリーム</t>
  </si>
  <si>
    <t>食　品/加工食品/スプレッド類</t>
  </si>
  <si>
    <t>食　品/加工食品/食用油/その他食用油</t>
  </si>
  <si>
    <t>食　品/加工食品/食用油/香味油</t>
  </si>
  <si>
    <t>食　品/加工食品/食用油/オリーブ油</t>
  </si>
  <si>
    <t>食　品/加工食品/食用油/動物性油脂</t>
  </si>
  <si>
    <t>食　品/加工食品/食用油/サラダ油・天ぷら油</t>
  </si>
  <si>
    <t>食　品/加工食品/食用油/ゴマ油</t>
  </si>
  <si>
    <t>食　品/加工食品/食用油</t>
  </si>
  <si>
    <t>食　品/加工食品/調味料/その他調味料</t>
  </si>
  <si>
    <t>食　品/加工食品/調味料/中華調味料</t>
  </si>
  <si>
    <t>食　品/加工食品/調味料/つゆ</t>
  </si>
  <si>
    <t>食　品/加工食品/調味料/からし・わさび</t>
  </si>
  <si>
    <t>食　品/加工食品/調味料/香辛料（からし・わさび以外）</t>
  </si>
  <si>
    <t>食　品/加工食品/調味料/ドレッシング</t>
  </si>
  <si>
    <t>食　品/加工食品/調味料/マヨネーズ</t>
  </si>
  <si>
    <t>食　品/加工食品/調味料/その他のたれ</t>
  </si>
  <si>
    <t>食　品/加工食品/調味料/焼き肉のたれ</t>
  </si>
  <si>
    <t>食　品/加工食品/調味料/ケチャップ</t>
  </si>
  <si>
    <t>食　品/加工食品/調味料/ソース</t>
  </si>
  <si>
    <t>食　品/加工食品/調味料/単一・複合調味料</t>
  </si>
  <si>
    <t>食　品/加工食品/調味料/液体だし</t>
  </si>
  <si>
    <t>食　品/加工食品/調味料/風味調味料</t>
  </si>
  <si>
    <t>食　品/加工食品/調味料/料理用ワイン</t>
  </si>
  <si>
    <t>食　品/加工食品/調味料/料理用日本酒</t>
  </si>
  <si>
    <t>食　品/加工食品/調味料/みりん風調味料</t>
  </si>
  <si>
    <t>食　品/加工食品/調味料/合わせ酢（和風）</t>
  </si>
  <si>
    <t>食　品/加工食品/調味料/食酢</t>
  </si>
  <si>
    <t>食　品/加工食品/調味料/食塩</t>
  </si>
  <si>
    <t>食　品/加工食品/調味料/味噌</t>
  </si>
  <si>
    <t>食　品/加工食品/調味料/低カロリー甘味料</t>
  </si>
  <si>
    <t>食　品/加工食品/調味料/砂糖</t>
  </si>
  <si>
    <t>食　品/加工食品/調味料/醤油</t>
  </si>
  <si>
    <t>食　品/加工食品/調味料</t>
  </si>
  <si>
    <t>食　品/加工食品</t>
  </si>
  <si>
    <t>食　品</t>
  </si>
  <si>
    <t>冷凍</t>
  </si>
  <si>
    <t>賞味期限対象</t>
  </si>
  <si>
    <t>ＮＢ</t>
  </si>
  <si>
    <t>株式会社ピッツ</t>
  </si>
  <si>
    <t>当該ケースに酒類を含まない</t>
  </si>
  <si>
    <t>東京都中央区銀座１０－１０－１０</t>
  </si>
  <si>
    <t>－</t>
  </si>
  <si>
    <t>456</t>
  </si>
  <si>
    <t>上記栄養成分値はすべて分析値です。</t>
  </si>
  <si>
    <t>あり</t>
  </si>
  <si>
    <t>なし</t>
  </si>
  <si>
    <t>名称</t>
  </si>
  <si>
    <t>－１８℃以下で保存して下さい。</t>
  </si>
  <si>
    <t>加熱してありません</t>
  </si>
  <si>
    <t>対象外</t>
  </si>
  <si>
    <t>「②標準フォーム」へ直接貼り付けてください</t>
    <rPh sb="2" eb="4">
      <t>ヒョウジュン</t>
    </rPh>
    <phoneticPr fontId="18"/>
  </si>
  <si>
    <t>２．利用方法について</t>
    <rPh sb="2" eb="4">
      <t>リヨウ</t>
    </rPh>
    <rPh sb="4" eb="6">
      <t>ホウホウ</t>
    </rPh>
    <phoneticPr fontId="18"/>
  </si>
  <si>
    <t>*2 商品情報授受標準化会議（略称：PITS）について</t>
    <phoneticPr fontId="18"/>
  </si>
  <si>
    <t>　PITS(*2)で策定された標準項目および規格書の標準フォームです。</t>
    <rPh sb="10" eb="12">
      <t>サクテイ</t>
    </rPh>
    <rPh sb="15" eb="17">
      <t>ヒョウジュン</t>
    </rPh>
    <rPh sb="17" eb="19">
      <t>コウモク</t>
    </rPh>
    <rPh sb="22" eb="24">
      <t>キカク</t>
    </rPh>
    <rPh sb="24" eb="25">
      <t>ショ</t>
    </rPh>
    <rPh sb="26" eb="28">
      <t>ヒョウジュン</t>
    </rPh>
    <phoneticPr fontId="18"/>
  </si>
  <si>
    <r>
      <t>　PITS（ピッツ：</t>
    </r>
    <r>
      <rPr>
        <sz val="11"/>
        <color rgb="FFFF0000"/>
        <rFont val="Meiryo UI"/>
        <family val="3"/>
        <charset val="128"/>
      </rPr>
      <t>P</t>
    </r>
    <r>
      <rPr>
        <sz val="11"/>
        <color theme="1"/>
        <rFont val="Meiryo UI"/>
        <family val="3"/>
        <charset val="128"/>
      </rPr>
      <t xml:space="preserve">roduct </t>
    </r>
    <r>
      <rPr>
        <sz val="11"/>
        <color rgb="FFFF0000"/>
        <rFont val="Meiryo UI"/>
        <family val="3"/>
        <charset val="128"/>
      </rPr>
      <t>I</t>
    </r>
    <r>
      <rPr>
        <sz val="11"/>
        <color theme="1"/>
        <rFont val="Meiryo UI"/>
        <family val="3"/>
        <charset val="128"/>
      </rPr>
      <t xml:space="preserve">nformation </t>
    </r>
    <r>
      <rPr>
        <sz val="11"/>
        <color rgb="FFFF0000"/>
        <rFont val="Meiryo UI"/>
        <family val="3"/>
        <charset val="128"/>
      </rPr>
      <t>T</t>
    </r>
    <r>
      <rPr>
        <sz val="11"/>
        <color theme="1"/>
        <rFont val="Meiryo UI"/>
        <family val="3"/>
        <charset val="128"/>
      </rPr>
      <t xml:space="preserve">ransfer </t>
    </r>
    <r>
      <rPr>
        <sz val="11"/>
        <color rgb="FFFF0000"/>
        <rFont val="Meiryo UI"/>
        <family val="3"/>
        <charset val="128"/>
      </rPr>
      <t>S</t>
    </r>
    <r>
      <rPr>
        <sz val="11"/>
        <color theme="1"/>
        <rFont val="Meiryo UI"/>
        <family val="3"/>
        <charset val="128"/>
      </rPr>
      <t>tandard）は、</t>
    </r>
    <phoneticPr fontId="18"/>
  </si>
  <si>
    <t>　製・配・販3層＋業界団体・データベース事業者など、有志の企業・団体による会議体です。</t>
    <rPh sb="9" eb="11">
      <t>ギョウカイ</t>
    </rPh>
    <rPh sb="11" eb="13">
      <t>ダンタイ</t>
    </rPh>
    <phoneticPr fontId="18"/>
  </si>
  <si>
    <t>　食品業界における商品に関する標準的な項目と授受方法の策定・普及を目的とした、</t>
    <rPh sb="1" eb="3">
      <t>ショクヒン</t>
    </rPh>
    <rPh sb="3" eb="5">
      <t>ギョウカイ</t>
    </rPh>
    <rPh sb="9" eb="11">
      <t>ショウヒン</t>
    </rPh>
    <rPh sb="12" eb="13">
      <t>カン</t>
    </rPh>
    <rPh sb="15" eb="18">
      <t>ヒョウジュンテキ</t>
    </rPh>
    <rPh sb="19" eb="21">
      <t>コウモク</t>
    </rPh>
    <rPh sb="22" eb="24">
      <t>ジュジュ</t>
    </rPh>
    <rPh sb="24" eb="26">
      <t>ホウホウ</t>
    </rPh>
    <rPh sb="27" eb="29">
      <t>サクテイ</t>
    </rPh>
    <rPh sb="30" eb="32">
      <t>フキュウ</t>
    </rPh>
    <rPh sb="33" eb="35">
      <t>モクテキ</t>
    </rPh>
    <phoneticPr fontId="18"/>
  </si>
  <si>
    <t>標準
フォーム</t>
    <phoneticPr fontId="18"/>
  </si>
  <si>
    <t>商品の特徴やセールスポイントを登録します。
また、商品パッケージに表示されている栄養成分以外の強調表示内容や、任意表示、
メーカーの商品訴求表示内容などを登録します。</t>
    <phoneticPr fontId="18"/>
  </si>
  <si>
    <t>商品パッケージの賞味期限または消費期限の表示有無を選択し登録します。
期限設定のない商品であれば「なし」を選択、かつ「賞味・消費区分」で「－」を
登録してください。</t>
    <phoneticPr fontId="18"/>
  </si>
  <si>
    <t>ケース（外装）に集合包装用商品コードをITFシンボルで印刷しているか否か選択し
登録します。</t>
    <phoneticPr fontId="18"/>
  </si>
  <si>
    <t>ケース（外装）の荷姿が存在する場合、そのサイズ（縦）を登録します。
［mm単位］</t>
    <phoneticPr fontId="18"/>
  </si>
  <si>
    <t>ケース（外装）の荷姿が存在する場合、そのサイズ（横）を登録します。
［mm単位］</t>
    <phoneticPr fontId="18"/>
  </si>
  <si>
    <t>ケース（外装）の荷姿が存在する場合、そのサイズ（高さ）を登録します。
［mm単位］</t>
    <phoneticPr fontId="18"/>
  </si>
  <si>
    <t>ケース（外装）の荷姿が存在する場合、当該荷姿内の単品（個装）の入数を
登録します。</t>
    <phoneticPr fontId="18"/>
  </si>
  <si>
    <t>販売開始年月日、または販売開始予定年月日を西暦（yyyymmdd）で
登録します。</t>
    <phoneticPr fontId="18"/>
  </si>
  <si>
    <t>一括表示に記載されている「原産国」を登録します。
ただし、国内で最終加工を行い一括表示への表示を省略している場合は、
「日本」と登録してください。</t>
    <phoneticPr fontId="18"/>
  </si>
  <si>
    <t>「一括表示：名称区分」～「一括表示：期限」に設定されていない一括表示内容
について記載があれば登録します。
該当しない場合は「－」を登録してください。</t>
    <phoneticPr fontId="18"/>
  </si>
  <si>
    <t>その商品において、当該原材料が米トレーサビリティ法による記録・伝達義務の対象に
あたるか否かを選択し登録します。</t>
    <phoneticPr fontId="18"/>
  </si>
  <si>
    <t>荷姿の規格を登録します。
1個あたりの重量や、1袋あたりの個数など、最小単位から、ケースやバンドルなど
流通時の荷姿単位までがわかるように登録します。
（例）２０ｇ×５０個×４袋×２合、５００ｇ袋×４(C/S)</t>
    <phoneticPr fontId="18"/>
  </si>
  <si>
    <t>加工者住所</t>
    <rPh sb="0" eb="2">
      <t>カコウ</t>
    </rPh>
    <rPh sb="2" eb="3">
      <t>シャ</t>
    </rPh>
    <phoneticPr fontId="2"/>
  </si>
  <si>
    <t>加工者名</t>
    <rPh sb="0" eb="2">
      <t>カコウ</t>
    </rPh>
    <rPh sb="2" eb="3">
      <t>シャ</t>
    </rPh>
    <rPh sb="3" eb="4">
      <t>メイ</t>
    </rPh>
    <phoneticPr fontId="2"/>
  </si>
  <si>
    <t>酒類分類</t>
    <rPh sb="0" eb="2">
      <t>シュルイ</t>
    </rPh>
    <rPh sb="2" eb="4">
      <t>ブンルイ</t>
    </rPh>
    <phoneticPr fontId="7"/>
  </si>
  <si>
    <t>輸入者電話</t>
    <rPh sb="0" eb="3">
      <t>ユニュウシャ</t>
    </rPh>
    <rPh sb="3" eb="5">
      <t>デンワ</t>
    </rPh>
    <phoneticPr fontId="2"/>
  </si>
  <si>
    <t>酒類識別区分</t>
    <rPh sb="0" eb="2">
      <t>シュルイ</t>
    </rPh>
    <rPh sb="2" eb="4">
      <t>シキベツ</t>
    </rPh>
    <rPh sb="4" eb="6">
      <t>クブン</t>
    </rPh>
    <phoneticPr fontId="7"/>
  </si>
  <si>
    <t>輸入者住所</t>
    <rPh sb="0" eb="2">
      <t>ユニュウ</t>
    </rPh>
    <phoneticPr fontId="2"/>
  </si>
  <si>
    <t>輸入者名</t>
    <rPh sb="0" eb="3">
      <t>ユニュウシャ</t>
    </rPh>
    <phoneticPr fontId="2"/>
  </si>
  <si>
    <t>販売者電話</t>
    <rPh sb="0" eb="3">
      <t>ハンバイシャ</t>
    </rPh>
    <rPh sb="3" eb="5">
      <t>デンワ</t>
    </rPh>
    <phoneticPr fontId="2"/>
  </si>
  <si>
    <t>販売者住所</t>
    <rPh sb="0" eb="3">
      <t>ハンバイシャ</t>
    </rPh>
    <phoneticPr fontId="2"/>
  </si>
  <si>
    <t>販売者名</t>
    <rPh sb="0" eb="3">
      <t>ハンバイシャ</t>
    </rPh>
    <phoneticPr fontId="2"/>
  </si>
  <si>
    <t>製造者電話</t>
    <rPh sb="0" eb="3">
      <t>セイゾウシャ</t>
    </rPh>
    <rPh sb="3" eb="5">
      <t>デンワ</t>
    </rPh>
    <phoneticPr fontId="2"/>
  </si>
  <si>
    <t>製造者住所</t>
    <rPh sb="0" eb="2">
      <t>セイゾウ</t>
    </rPh>
    <phoneticPr fontId="2"/>
  </si>
  <si>
    <t>召し上がり方・利用方法</t>
    <rPh sb="0" eb="1">
      <t>メ</t>
    </rPh>
    <rPh sb="2" eb="3">
      <t>ア</t>
    </rPh>
    <rPh sb="5" eb="6">
      <t>カタ</t>
    </rPh>
    <rPh sb="7" eb="9">
      <t>リヨウ</t>
    </rPh>
    <rPh sb="9" eb="11">
      <t>ホウホウ</t>
    </rPh>
    <phoneticPr fontId="35"/>
  </si>
  <si>
    <t>製造者名</t>
    <rPh sb="0" eb="2">
      <t>セイゾウ</t>
    </rPh>
    <phoneticPr fontId="2"/>
  </si>
  <si>
    <t>企業情報</t>
    <rPh sb="0" eb="2">
      <t>キギョウ</t>
    </rPh>
    <rPh sb="2" eb="4">
      <t>ジョウホウ</t>
    </rPh>
    <phoneticPr fontId="2"/>
  </si>
  <si>
    <t>備考</t>
    <rPh sb="0" eb="2">
      <t>ビコウ</t>
    </rPh>
    <phoneticPr fontId="2"/>
  </si>
  <si>
    <t>食塩相当量</t>
    <rPh sb="0" eb="2">
      <t>ショクエン</t>
    </rPh>
    <rPh sb="2" eb="4">
      <t>ソウトウ</t>
    </rPh>
    <rPh sb="4" eb="5">
      <t>リョウ</t>
    </rPh>
    <phoneticPr fontId="7"/>
  </si>
  <si>
    <t>商品特徴</t>
    <rPh sb="0" eb="2">
      <t>ショウヒン</t>
    </rPh>
    <rPh sb="2" eb="4">
      <t>トクチョウ</t>
    </rPh>
    <phoneticPr fontId="35"/>
  </si>
  <si>
    <t>炭水化物</t>
    <rPh sb="0" eb="4">
      <t>タンスイカブツ</t>
    </rPh>
    <phoneticPr fontId="7"/>
  </si>
  <si>
    <t>脂質</t>
    <rPh sb="0" eb="2">
      <t>シシツ</t>
    </rPh>
    <phoneticPr fontId="7"/>
  </si>
  <si>
    <t>米トレーサビリティ対象区分</t>
    <rPh sb="0" eb="1">
      <t>コメ</t>
    </rPh>
    <rPh sb="9" eb="11">
      <t>タイショウ</t>
    </rPh>
    <rPh sb="11" eb="13">
      <t>クブン</t>
    </rPh>
    <phoneticPr fontId="2"/>
  </si>
  <si>
    <t>たんぱく質</t>
    <rPh sb="4" eb="5">
      <t>シツ</t>
    </rPh>
    <phoneticPr fontId="7"/>
  </si>
  <si>
    <t>保存時温度帯区分</t>
    <rPh sb="2" eb="3">
      <t>ジ</t>
    </rPh>
    <rPh sb="3" eb="5">
      <t>オンド</t>
    </rPh>
    <rPh sb="5" eb="6">
      <t>タイ</t>
    </rPh>
    <rPh sb="6" eb="8">
      <t>クブン</t>
    </rPh>
    <phoneticPr fontId="2"/>
  </si>
  <si>
    <t>賞味・消費期限の表示</t>
    <rPh sb="0" eb="2">
      <t>ショウミ</t>
    </rPh>
    <rPh sb="8" eb="10">
      <t>ヒョウジ</t>
    </rPh>
    <phoneticPr fontId="35"/>
  </si>
  <si>
    <t>製造年月日の表示</t>
    <rPh sb="6" eb="8">
      <t>ヒョウジ</t>
    </rPh>
    <phoneticPr fontId="35"/>
  </si>
  <si>
    <t>賞味・消費期間</t>
    <rPh sb="0" eb="2">
      <t>ショウミ</t>
    </rPh>
    <rPh sb="3" eb="5">
      <t>ショウヒ</t>
    </rPh>
    <rPh sb="5" eb="7">
      <t>キカン</t>
    </rPh>
    <phoneticPr fontId="2"/>
  </si>
  <si>
    <t>賞味・消費区分</t>
    <rPh sb="0" eb="2">
      <t>ショウミ</t>
    </rPh>
    <rPh sb="3" eb="5">
      <t>ショウヒ</t>
    </rPh>
    <rPh sb="5" eb="7">
      <t>クブン</t>
    </rPh>
    <phoneticPr fontId="7"/>
  </si>
  <si>
    <t>商品情報</t>
    <rPh sb="0" eb="2">
      <t>ショウヒン</t>
    </rPh>
    <rPh sb="2" eb="4">
      <t>ジョウホウ</t>
    </rPh>
    <phoneticPr fontId="35"/>
  </si>
  <si>
    <t>その他表示</t>
    <rPh sb="2" eb="3">
      <t>タ</t>
    </rPh>
    <rPh sb="3" eb="5">
      <t>ヒョウジ</t>
    </rPh>
    <phoneticPr fontId="35"/>
  </si>
  <si>
    <t>乳脂肪分</t>
    <rPh sb="0" eb="1">
      <t>ニュウ</t>
    </rPh>
    <rPh sb="1" eb="3">
      <t>シボウ</t>
    </rPh>
    <rPh sb="3" eb="4">
      <t>ブン</t>
    </rPh>
    <phoneticPr fontId="35"/>
  </si>
  <si>
    <t>無脂乳固形分</t>
    <rPh sb="0" eb="1">
      <t>ム</t>
    </rPh>
    <rPh sb="1" eb="2">
      <t>シ</t>
    </rPh>
    <rPh sb="2" eb="3">
      <t>ニュウ</t>
    </rPh>
    <rPh sb="3" eb="5">
      <t>コケイ</t>
    </rPh>
    <rPh sb="5" eb="6">
      <t>ブン</t>
    </rPh>
    <phoneticPr fontId="35"/>
  </si>
  <si>
    <t>でん粉含有率</t>
    <rPh sb="2" eb="3">
      <t>コナ</t>
    </rPh>
    <rPh sb="3" eb="5">
      <t>ガンユウ</t>
    </rPh>
    <rPh sb="5" eb="6">
      <t>リツ</t>
    </rPh>
    <phoneticPr fontId="35"/>
  </si>
  <si>
    <t>加熱調理の必要性</t>
    <rPh sb="0" eb="2">
      <t>カネツ</t>
    </rPh>
    <rPh sb="2" eb="4">
      <t>チョウリ</t>
    </rPh>
    <rPh sb="5" eb="8">
      <t>ヒツヨウセイ</t>
    </rPh>
    <phoneticPr fontId="35"/>
  </si>
  <si>
    <t>アレルゲンコンタミ注意喚起</t>
    <rPh sb="9" eb="11">
      <t>チュウイ</t>
    </rPh>
    <rPh sb="11" eb="13">
      <t>カンキ</t>
    </rPh>
    <phoneticPr fontId="2"/>
  </si>
  <si>
    <t>凍結前加熱の有無</t>
    <rPh sb="0" eb="2">
      <t>トウケツ</t>
    </rPh>
    <rPh sb="2" eb="3">
      <t>マエ</t>
    </rPh>
    <rPh sb="3" eb="5">
      <t>カネツ</t>
    </rPh>
    <rPh sb="6" eb="8">
      <t>ウム</t>
    </rPh>
    <phoneticPr fontId="35"/>
  </si>
  <si>
    <t>殺菌方法</t>
    <rPh sb="0" eb="2">
      <t>サッキン</t>
    </rPh>
    <rPh sb="2" eb="4">
      <t>ホウホウ</t>
    </rPh>
    <phoneticPr fontId="35"/>
  </si>
  <si>
    <t>魚介類</t>
    <rPh sb="0" eb="3">
      <t>ギョカイルイ</t>
    </rPh>
    <phoneticPr fontId="35"/>
  </si>
  <si>
    <t>使用方法</t>
    <rPh sb="0" eb="2">
      <t>シヨウ</t>
    </rPh>
    <rPh sb="2" eb="4">
      <t>ホウホウ</t>
    </rPh>
    <phoneticPr fontId="2"/>
  </si>
  <si>
    <t>牛肉</t>
    <rPh sb="0" eb="2">
      <t>ギュウニク</t>
    </rPh>
    <phoneticPr fontId="35"/>
  </si>
  <si>
    <t>調理方法</t>
    <rPh sb="0" eb="2">
      <t>チョウリ</t>
    </rPh>
    <rPh sb="2" eb="4">
      <t>ホウホウ</t>
    </rPh>
    <phoneticPr fontId="2"/>
  </si>
  <si>
    <t>豚肉</t>
    <rPh sb="0" eb="2">
      <t>ブタニク</t>
    </rPh>
    <phoneticPr fontId="35"/>
  </si>
  <si>
    <t>鶏肉</t>
    <rPh sb="0" eb="2">
      <t>トリニク</t>
    </rPh>
    <phoneticPr fontId="35"/>
  </si>
  <si>
    <t>大豆</t>
    <rPh sb="0" eb="2">
      <t>ダイズ</t>
    </rPh>
    <phoneticPr fontId="35"/>
  </si>
  <si>
    <t>使用上の注意</t>
    <rPh sb="0" eb="3">
      <t>シヨウジョウ</t>
    </rPh>
    <rPh sb="4" eb="6">
      <t>チュウイ</t>
    </rPh>
    <phoneticPr fontId="2"/>
  </si>
  <si>
    <t>原料原産地名</t>
    <rPh sb="0" eb="2">
      <t>ゲンリョウ</t>
    </rPh>
    <rPh sb="2" eb="4">
      <t>ゲンサン</t>
    </rPh>
    <rPh sb="4" eb="6">
      <t>チメイ</t>
    </rPh>
    <phoneticPr fontId="35"/>
  </si>
  <si>
    <t>保存方法</t>
    <rPh sb="0" eb="2">
      <t>ホゾン</t>
    </rPh>
    <rPh sb="2" eb="4">
      <t>ホウホウ</t>
    </rPh>
    <phoneticPr fontId="2"/>
  </si>
  <si>
    <t>内容総量</t>
    <rPh sb="0" eb="2">
      <t>ナイヨウ</t>
    </rPh>
    <rPh sb="2" eb="4">
      <t>ソウリョウ</t>
    </rPh>
    <phoneticPr fontId="7"/>
  </si>
  <si>
    <t>固形量</t>
    <rPh sb="0" eb="2">
      <t>コケイ</t>
    </rPh>
    <rPh sb="2" eb="3">
      <t>リョウ</t>
    </rPh>
    <phoneticPr fontId="2"/>
  </si>
  <si>
    <t>内容量</t>
    <rPh sb="0" eb="3">
      <t>ナイヨウリョウ</t>
    </rPh>
    <phoneticPr fontId="2"/>
  </si>
  <si>
    <t>　　　商品の外観画像を枠内に収まるように貼り付けてください</t>
    <rPh sb="3" eb="5">
      <t>ショウヒン</t>
    </rPh>
    <rPh sb="11" eb="13">
      <t>ワクナイ</t>
    </rPh>
    <rPh sb="14" eb="15">
      <t>オサ</t>
    </rPh>
    <rPh sb="20" eb="21">
      <t>ハ</t>
    </rPh>
    <rPh sb="22" eb="23">
      <t>ツ</t>
    </rPh>
    <phoneticPr fontId="2"/>
  </si>
  <si>
    <t>原材料名</t>
    <rPh sb="0" eb="3">
      <t>ゲンザイリョウ</t>
    </rPh>
    <rPh sb="3" eb="4">
      <t>メイ</t>
    </rPh>
    <phoneticPr fontId="2"/>
  </si>
  <si>
    <t>一括表示情報</t>
    <rPh sb="0" eb="2">
      <t>イッカツ</t>
    </rPh>
    <rPh sb="2" eb="4">
      <t>ヒョウジ</t>
    </rPh>
    <rPh sb="4" eb="6">
      <t>ジョウホウ</t>
    </rPh>
    <phoneticPr fontId="35"/>
  </si>
  <si>
    <t>画像情報</t>
    <rPh sb="0" eb="2">
      <t>ガゾウ</t>
    </rPh>
    <rPh sb="2" eb="4">
      <t>ジョウホウ</t>
    </rPh>
    <phoneticPr fontId="7"/>
  </si>
  <si>
    <t/>
  </si>
  <si>
    <t>荷姿規格</t>
    <rPh sb="0" eb="1">
      <t>ニ</t>
    </rPh>
    <rPh sb="1" eb="2">
      <t>スガタ</t>
    </rPh>
    <rPh sb="2" eb="4">
      <t>キカク</t>
    </rPh>
    <phoneticPr fontId="2"/>
  </si>
  <si>
    <t>ブランド名</t>
    <rPh sb="4" eb="5">
      <t>メイ</t>
    </rPh>
    <phoneticPr fontId="7"/>
  </si>
  <si>
    <t>ＰＢ／ＮＢ 分類</t>
    <rPh sb="6" eb="8">
      <t>ブンルイ</t>
    </rPh>
    <phoneticPr fontId="2"/>
  </si>
  <si>
    <t>メーカー名</t>
    <rPh sb="4" eb="5">
      <t>メイ</t>
    </rPh>
    <phoneticPr fontId="2"/>
  </si>
  <si>
    <t>適用日</t>
    <rPh sb="0" eb="2">
      <t>テキヨウ</t>
    </rPh>
    <rPh sb="2" eb="3">
      <t>ビ</t>
    </rPh>
    <phoneticPr fontId="2"/>
  </si>
  <si>
    <t>＊記載の情報は「適用日」時点の情報です。</t>
    <rPh sb="8" eb="10">
      <t>テキヨウ</t>
    </rPh>
    <rPh sb="10" eb="11">
      <t>ビ</t>
    </rPh>
    <phoneticPr fontId="2"/>
  </si>
  <si>
    <t>－</t>
    <phoneticPr fontId="18"/>
  </si>
  <si>
    <t>ｶﾌﾞｼｷｶﾞｲｼｬﾋﾟｯﾂ</t>
  </si>
  <si>
    <t>4912345678904</t>
  </si>
  <si>
    <t>12345</t>
  </si>
  <si>
    <t>日本</t>
  </si>
  <si>
    <t>枠外の表面に記載してあります</t>
  </si>
  <si>
    <t>１００ｇあたり</t>
  </si>
  <si>
    <t>1.2</t>
  </si>
  <si>
    <t>　準拠しています。</t>
    <phoneticPr fontId="18"/>
  </si>
  <si>
    <t>　　※PITS標準フォームは使用権フリーなので、どなたでもご利用いただけます</t>
    <phoneticPr fontId="18"/>
  </si>
  <si>
    <t>PITS標準項目＆PITS標準フォーム　入力シートについて</t>
    <rPh sb="4" eb="6">
      <t>ヒョウジュン</t>
    </rPh>
    <rPh sb="6" eb="8">
      <t>コウモク</t>
    </rPh>
    <rPh sb="13" eb="15">
      <t>ヒョウジュン</t>
    </rPh>
    <rPh sb="20" eb="22">
      <t>ニュウリョク</t>
    </rPh>
    <phoneticPr fontId="2"/>
  </si>
  <si>
    <t>　シートに沿って入力した内容が標準フォームに反映されます。</t>
    <rPh sb="5" eb="6">
      <t>ソ</t>
    </rPh>
    <rPh sb="8" eb="10">
      <t>ニュウリョク</t>
    </rPh>
    <rPh sb="12" eb="14">
      <t>ナイヨウ</t>
    </rPh>
    <rPh sb="15" eb="17">
      <t>ヒョウジュン</t>
    </rPh>
    <rPh sb="22" eb="24">
      <t>ハンエイ</t>
    </rPh>
    <phoneticPr fontId="18"/>
  </si>
  <si>
    <t>（１）「①入力シート」に記載されている商品情報について、漏れなく入力してください。</t>
    <rPh sb="5" eb="7">
      <t>ニュウリョク</t>
    </rPh>
    <rPh sb="32" eb="34">
      <t>ニュウリョク</t>
    </rPh>
    <phoneticPr fontId="18"/>
  </si>
  <si>
    <t>（２）入力漏れがある場合「未入力の項目があります」という警告が出ます。漏れている項目を入力してください。</t>
    <rPh sb="3" eb="5">
      <t>ニュウリョク</t>
    </rPh>
    <rPh sb="14" eb="16">
      <t>ニュウリョク</t>
    </rPh>
    <rPh sb="43" eb="45">
      <t>ニュウリョク</t>
    </rPh>
    <phoneticPr fontId="18"/>
  </si>
  <si>
    <t>　　　　 すべての入力が完了すると「入力完了」という文言が表示されます。</t>
    <phoneticPr fontId="18"/>
  </si>
  <si>
    <t>PITS標準項目＆PITS標準フォーム　入力シート</t>
    <rPh sb="4" eb="6">
      <t>ヒョウジュン</t>
    </rPh>
    <rPh sb="6" eb="8">
      <t>コウモク</t>
    </rPh>
    <rPh sb="13" eb="15">
      <t>ヒョウジュン</t>
    </rPh>
    <phoneticPr fontId="2"/>
  </si>
  <si>
    <t>↓入力↓</t>
    <rPh sb="1" eb="3">
      <t>ニュウリョク</t>
    </rPh>
    <phoneticPr fontId="18"/>
  </si>
  <si>
    <t>YE</t>
    <phoneticPr fontId="18"/>
  </si>
  <si>
    <t>MT</t>
    <phoneticPr fontId="18"/>
  </si>
  <si>
    <t>DA</t>
    <phoneticPr fontId="18"/>
  </si>
  <si>
    <t>HR</t>
    <phoneticPr fontId="18"/>
  </si>
  <si>
    <t>年</t>
    <rPh sb="0" eb="1">
      <t>ネン</t>
    </rPh>
    <phoneticPr fontId="18"/>
  </si>
  <si>
    <t>月</t>
    <rPh sb="0" eb="1">
      <t>ツキ</t>
    </rPh>
    <phoneticPr fontId="18"/>
  </si>
  <si>
    <t>日</t>
    <rPh sb="0" eb="1">
      <t>ヒ</t>
    </rPh>
    <phoneticPr fontId="18"/>
  </si>
  <si>
    <t>時</t>
    <rPh sb="0" eb="1">
      <t>ジ</t>
    </rPh>
    <phoneticPr fontId="18"/>
  </si>
  <si>
    <t>001</t>
    <phoneticPr fontId="18"/>
  </si>
  <si>
    <t>002</t>
    <phoneticPr fontId="18"/>
  </si>
  <si>
    <t>003</t>
    <phoneticPr fontId="18"/>
  </si>
  <si>
    <t>004</t>
    <phoneticPr fontId="18"/>
  </si>
  <si>
    <t>005</t>
    <phoneticPr fontId="18"/>
  </si>
  <si>
    <t>006</t>
    <phoneticPr fontId="18"/>
  </si>
  <si>
    <t>グラム（g）</t>
    <phoneticPr fontId="18"/>
  </si>
  <si>
    <t>キログラム（kg）</t>
    <phoneticPr fontId="18"/>
  </si>
  <si>
    <t>ミリグラム（mg）</t>
    <phoneticPr fontId="18"/>
  </si>
  <si>
    <t>パウンド</t>
    <phoneticPr fontId="18"/>
  </si>
  <si>
    <t>オンス</t>
    <phoneticPr fontId="18"/>
  </si>
  <si>
    <t>トン（t）</t>
    <phoneticPr fontId="18"/>
  </si>
  <si>
    <t>001：グラム（g）</t>
  </si>
  <si>
    <t>001：g</t>
  </si>
  <si>
    <t>DA：日</t>
  </si>
  <si>
    <t>4912345</t>
  </si>
  <si>
    <t>110700：食　品/加工食品/冷凍食品</t>
  </si>
  <si>
    <t>1：ソースマーキング有り</t>
  </si>
  <si>
    <t>4：業務用商品</t>
  </si>
  <si>
    <t>1：賞味期限対象</t>
  </si>
  <si>
    <t>204：ミリメータ（mm）</t>
  </si>
  <si>
    <t>1：ＮＢ</t>
  </si>
  <si>
    <t>0：当該ケースに酒類を含まない</t>
  </si>
  <si>
    <t>2：含まない</t>
  </si>
  <si>
    <t>1：含む</t>
  </si>
  <si>
    <t>1：あり</t>
  </si>
  <si>
    <t>2：なし</t>
  </si>
  <si>
    <t>1：対象外</t>
  </si>
  <si>
    <t>1：バンド掛</t>
  </si>
  <si>
    <t>3：冷凍</t>
  </si>
  <si>
    <t>1：定貫</t>
  </si>
  <si>
    <t>「アレルゲンコンタミ注意喚起」の内容を登録します。
該当しない場合は「－」を登録してください。</t>
    <phoneticPr fontId="18"/>
  </si>
  <si>
    <t>商品パッケージに表示されている調理方法や利用方法などを登録します。
該当しない場合は「－」を登録してください。</t>
    <phoneticPr fontId="18"/>
  </si>
  <si>
    <t>栄養成分について補足事項があれば登録します。
分析値/計算値が混在する場合や、範囲指定の上限値を登録している場合など、
補足事項があれば登録してください。
該当しない場合は「－」を登録してください。</t>
    <phoneticPr fontId="18"/>
  </si>
  <si>
    <t>栄養成分値の単位を登録します。
業務用商品は、原則、１００ｇあたりとしてください。家庭用商品は１００ｇあたり、
１食あたり、１本（２００ｍｌ）あたり等の基準を明記してください。
未実施の場合は「－」を登録してください。</t>
    <phoneticPr fontId="18"/>
  </si>
  <si>
    <t>1</t>
    <phoneticPr fontId="2"/>
  </si>
  <si>
    <t>2</t>
    <phoneticPr fontId="2"/>
  </si>
  <si>
    <t>ソースマーキング無し</t>
    <phoneticPr fontId="18"/>
  </si>
  <si>
    <t>ソースマーキング有り</t>
    <phoneticPr fontId="18"/>
  </si>
  <si>
    <t>項目名</t>
    <rPh sb="0" eb="2">
      <t>コウモク</t>
    </rPh>
    <rPh sb="2" eb="3">
      <t>メイ</t>
    </rPh>
    <phoneticPr fontId="18"/>
  </si>
  <si>
    <t>コード値</t>
    <rPh sb="3" eb="4">
      <t>アタイ</t>
    </rPh>
    <phoneticPr fontId="18"/>
  </si>
  <si>
    <t>コード名称</t>
    <rPh sb="3" eb="5">
      <t>メイショウ</t>
    </rPh>
    <phoneticPr fontId="18"/>
  </si>
  <si>
    <t>商品種別識別区分</t>
    <phoneticPr fontId="18"/>
  </si>
  <si>
    <t>商品種別識別区分</t>
    <phoneticPr fontId="18"/>
  </si>
  <si>
    <t>ギフト商品</t>
    <phoneticPr fontId="18"/>
  </si>
  <si>
    <t>ギフト券</t>
    <phoneticPr fontId="18"/>
  </si>
  <si>
    <t>業務用商品</t>
    <phoneticPr fontId="18"/>
  </si>
  <si>
    <t>空容器</t>
    <phoneticPr fontId="18"/>
  </si>
  <si>
    <t>その他</t>
  </si>
  <si>
    <t>その他</t>
    <phoneticPr fontId="18"/>
  </si>
  <si>
    <t>通常商品（家庭用商品）</t>
    <phoneticPr fontId="18"/>
  </si>
  <si>
    <t>内容量（標準重量）単位コード</t>
    <phoneticPr fontId="18"/>
  </si>
  <si>
    <t>001</t>
  </si>
  <si>
    <t>002</t>
  </si>
  <si>
    <t>003</t>
  </si>
  <si>
    <t>004</t>
  </si>
  <si>
    <t>005</t>
  </si>
  <si>
    <t>006</t>
  </si>
  <si>
    <t>101</t>
  </si>
  <si>
    <t>102</t>
  </si>
  <si>
    <t>104</t>
  </si>
  <si>
    <t>201</t>
  </si>
  <si>
    <t>202</t>
  </si>
  <si>
    <t>204</t>
  </si>
  <si>
    <t>501</t>
  </si>
  <si>
    <t>502</t>
  </si>
  <si>
    <t>503</t>
  </si>
  <si>
    <t>504</t>
  </si>
  <si>
    <t>506</t>
  </si>
  <si>
    <t>507</t>
  </si>
  <si>
    <t>508</t>
  </si>
  <si>
    <t>509</t>
  </si>
  <si>
    <t>510</t>
  </si>
  <si>
    <t>511</t>
  </si>
  <si>
    <t>512</t>
  </si>
  <si>
    <t>513</t>
  </si>
  <si>
    <t>514</t>
  </si>
  <si>
    <t>516</t>
  </si>
  <si>
    <t>517</t>
  </si>
  <si>
    <t>518</t>
  </si>
  <si>
    <t>519</t>
  </si>
  <si>
    <t>520</t>
  </si>
  <si>
    <t>524</t>
  </si>
  <si>
    <t>冷蔵</t>
    <phoneticPr fontId="18"/>
  </si>
  <si>
    <t>冷凍</t>
    <phoneticPr fontId="18"/>
  </si>
  <si>
    <t>チルド</t>
    <phoneticPr fontId="18"/>
  </si>
  <si>
    <t>超冷凍</t>
    <phoneticPr fontId="18"/>
  </si>
  <si>
    <t>冷暗所</t>
    <phoneticPr fontId="18"/>
  </si>
  <si>
    <t>常温</t>
    <phoneticPr fontId="18"/>
  </si>
  <si>
    <t>消費期限対象</t>
    <phoneticPr fontId="18"/>
  </si>
  <si>
    <t>使用期限・品質保証期限対象</t>
    <phoneticPr fontId="18"/>
  </si>
  <si>
    <t>賞味・消費区分</t>
    <phoneticPr fontId="18"/>
  </si>
  <si>
    <t>賞味・消費区分</t>
    <phoneticPr fontId="18"/>
  </si>
  <si>
    <t>賞味・消費期間単位コード</t>
    <phoneticPr fontId="18"/>
  </si>
  <si>
    <t>商品サイズ単位</t>
    <phoneticPr fontId="18"/>
  </si>
  <si>
    <t>メータ（m）</t>
    <phoneticPr fontId="18"/>
  </si>
  <si>
    <t>ミリメータ（mm）</t>
    <phoneticPr fontId="18"/>
  </si>
  <si>
    <t>インチ</t>
    <phoneticPr fontId="18"/>
  </si>
  <si>
    <t>フィート</t>
    <phoneticPr fontId="18"/>
  </si>
  <si>
    <t>センチメータ（cm）</t>
    <phoneticPr fontId="18"/>
  </si>
  <si>
    <t>総重量単位コード</t>
    <phoneticPr fontId="18"/>
  </si>
  <si>
    <t>PB/NB分類コード</t>
    <phoneticPr fontId="18"/>
  </si>
  <si>
    <t>PB/NB分類コード</t>
    <phoneticPr fontId="18"/>
  </si>
  <si>
    <t>ＮＢ</t>
    <phoneticPr fontId="18"/>
  </si>
  <si>
    <t>ＰＢ</t>
    <phoneticPr fontId="18"/>
  </si>
  <si>
    <t>定貫/不定貫フラグ</t>
    <phoneticPr fontId="18"/>
  </si>
  <si>
    <t>定貫</t>
    <rPh sb="0" eb="1">
      <t>テイ</t>
    </rPh>
    <rPh sb="1" eb="2">
      <t>カン</t>
    </rPh>
    <phoneticPr fontId="18"/>
  </si>
  <si>
    <t>不定貫</t>
    <rPh sb="0" eb="3">
      <t>フテイカン</t>
    </rPh>
    <phoneticPr fontId="18"/>
  </si>
  <si>
    <t>酒類識別区分</t>
    <phoneticPr fontId="18"/>
  </si>
  <si>
    <t>当該ケースに酒類を含む（酒類を含むセット商品も同様）</t>
    <phoneticPr fontId="18"/>
  </si>
  <si>
    <t>当該ケースに酒類を含まない</t>
    <phoneticPr fontId="18"/>
  </si>
  <si>
    <t>アレルギー物質</t>
    <phoneticPr fontId="18"/>
  </si>
  <si>
    <t>含む</t>
    <rPh sb="0" eb="1">
      <t>フク</t>
    </rPh>
    <phoneticPr fontId="18"/>
  </si>
  <si>
    <t>含まない</t>
    <rPh sb="0" eb="1">
      <t>フク</t>
    </rPh>
    <phoneticPr fontId="18"/>
  </si>
  <si>
    <t>製造年月日の表示有無</t>
    <phoneticPr fontId="18"/>
  </si>
  <si>
    <t>あり</t>
    <phoneticPr fontId="18"/>
  </si>
  <si>
    <t>なし</t>
    <phoneticPr fontId="18"/>
  </si>
  <si>
    <t>賞味期限・消費期限の表示有無</t>
    <phoneticPr fontId="18"/>
  </si>
  <si>
    <t>米トレーサビリティ対象区分</t>
    <phoneticPr fontId="18"/>
  </si>
  <si>
    <t>対象</t>
    <phoneticPr fontId="18"/>
  </si>
  <si>
    <t>対象（セット品）</t>
    <phoneticPr fontId="18"/>
  </si>
  <si>
    <t>対象外</t>
    <phoneticPr fontId="18"/>
  </si>
  <si>
    <t>ソースマーキングの有無（ITFコード）</t>
    <phoneticPr fontId="18"/>
  </si>
  <si>
    <t>ソースマーキング無し</t>
    <phoneticPr fontId="18"/>
  </si>
  <si>
    <t>ソースマーキング有り</t>
    <phoneticPr fontId="18"/>
  </si>
  <si>
    <t>半裁品</t>
    <phoneticPr fontId="18"/>
  </si>
  <si>
    <t>バンド掛</t>
    <phoneticPr fontId="18"/>
  </si>
  <si>
    <t>バンド掛・半裁品区分</t>
    <phoneticPr fontId="18"/>
  </si>
  <si>
    <t>一般財団法人流通システム開発センターが管理する、JICFS分類コードを登録します。</t>
    <phoneticPr fontId="18"/>
  </si>
  <si>
    <t>内容量もしくは標準重量の単位を選択し登録します。
原則、「g」「ml」で登録してください。</t>
    <phoneticPr fontId="18"/>
  </si>
  <si>
    <t>メーカーの賞味・消費期間の単位を示すコードを選択し登録します。
期限設定のない商品であれば「－」を登録してください。
＊業務用商品は原則、「日」を選択し、「年」「月」も「日」に換算した期間値を、
「賞味・消費期間値」に入力してください。</t>
    <phoneticPr fontId="18"/>
  </si>
  <si>
    <t>総重量の単位を選択し登録します。
原則、「g」を選択してください。</t>
    <phoneticPr fontId="18"/>
  </si>
  <si>
    <t>賞味期限対象</t>
    <phoneticPr fontId="18"/>
  </si>
  <si>
    <t>*選択肢は「コードリスト」シート参照</t>
    <rPh sb="1" eb="4">
      <t>センタクシ</t>
    </rPh>
    <rPh sb="16" eb="18">
      <t>サンショウ</t>
    </rPh>
    <phoneticPr fontId="18"/>
  </si>
  <si>
    <t>　平成26年度農林⽔産省補助事業「標準商品規格書とそのガイドラインの検討会」で策定された内容に</t>
    <phoneticPr fontId="18"/>
  </si>
  <si>
    <t>■コードリスト</t>
    <phoneticPr fontId="18"/>
  </si>
  <si>
    <t>酒類の場合、酒税法に基づく酒類分類コードを選択し登録します。
該当しない場合は「－」を登録してください。</t>
    <rPh sb="0" eb="2">
      <t>シュルイ</t>
    </rPh>
    <rPh sb="3" eb="5">
      <t>バアイ</t>
    </rPh>
    <phoneticPr fontId="3"/>
  </si>
  <si>
    <t>製造所名</t>
    <rPh sb="0" eb="2">
      <t>セイゾウ</t>
    </rPh>
    <rPh sb="2" eb="3">
      <t>ショ</t>
    </rPh>
    <rPh sb="3" eb="4">
      <t>メイ</t>
    </rPh>
    <phoneticPr fontId="17"/>
  </si>
  <si>
    <t>製造所住所</t>
    <rPh sb="0" eb="2">
      <t>セイゾウ</t>
    </rPh>
    <rPh sb="2" eb="3">
      <t>ショ</t>
    </rPh>
    <rPh sb="3" eb="5">
      <t>ジュウショ</t>
    </rPh>
    <phoneticPr fontId="17"/>
  </si>
  <si>
    <t>加工所名</t>
    <rPh sb="0" eb="2">
      <t>カコウ</t>
    </rPh>
    <rPh sb="2" eb="3">
      <t>ショ</t>
    </rPh>
    <rPh sb="3" eb="4">
      <t>メイ</t>
    </rPh>
    <phoneticPr fontId="17"/>
  </si>
  <si>
    <t>加工所住所</t>
    <rPh sb="0" eb="2">
      <t>カコウ</t>
    </rPh>
    <rPh sb="2" eb="3">
      <t>ショ</t>
    </rPh>
    <rPh sb="3" eb="5">
      <t>ジュウショ</t>
    </rPh>
    <phoneticPr fontId="17"/>
  </si>
  <si>
    <t>一括表示に記載されている「原材料名」を登録します。
原材料と添加物は「／」で区分してください。該当しない場合は「－」を登録してください。</t>
  </si>
  <si>
    <t>製造者名（企業名）を登録します。一括表示など商品パッケージに表示されている情報については、表示の通り登録してください。表示されていない情報の登録については任意とし、情報開示不可の場合は「－」を登録してください。</t>
    <phoneticPr fontId="18"/>
  </si>
  <si>
    <t>製造者の住所を登録します。一括表示など商品パッケージに表示されている情報については、表示の通り登録してください。表示されていない情報の登録については任意とし、情報開示不可の場合は「－」を登録してください。</t>
    <rPh sb="4" eb="6">
      <t>ジュウショ</t>
    </rPh>
    <phoneticPr fontId="3"/>
  </si>
  <si>
    <t>販売者名（企業名）を登録します。一括表示など商品パッケージに表示されている情報については、表示の通り登録してください。表示されていない情報の登録については任意とし、情報開示不可の場合は「－」を登録してください。</t>
    <rPh sb="0" eb="3">
      <t>ハンバイシャ</t>
    </rPh>
    <phoneticPr fontId="3"/>
  </si>
  <si>
    <t>輸入者の住所を登録します。一括表示など商品パッケージに表示されている情報については、表示の通り登録してください。表示されていない情報の登録については任意とし、情報開示不可の場合は「－」を登録してください。</t>
    <rPh sb="0" eb="3">
      <t>ユニュウシャ</t>
    </rPh>
    <rPh sb="4" eb="6">
      <t>ジュウショ</t>
    </rPh>
    <phoneticPr fontId="3"/>
  </si>
  <si>
    <t>加工者名（企業名）を登録します。一括表示など商品パッケージに表示されている情報については、表示の通り登録してください。表示されていない情報の登録については任意とし、情報開示不可の場合は「－」を登録してください。</t>
    <rPh sb="37" eb="39">
      <t>ジョウホウ</t>
    </rPh>
    <phoneticPr fontId="17"/>
  </si>
  <si>
    <t>製造所の住所を登録します。一括表示など商品パッケージに表示されている情報については、表示の通り登録してください。表示されていない情報の登録については任意とし、情報開示不可の場合は「－」を登録してください。</t>
    <rPh sb="0" eb="2">
      <t>セイゾウ</t>
    </rPh>
    <rPh sb="2" eb="3">
      <t>ショ</t>
    </rPh>
    <phoneticPr fontId="17"/>
  </si>
  <si>
    <t>製造所名を登録します。一括表示など商品パッケージに表示されている情報については、表示の通り登録してください。表示されていない情報の登録については任意とし、情報開示不可の場合は「－」を登録してください。</t>
    <rPh sb="0" eb="2">
      <t>セイゾウ</t>
    </rPh>
    <rPh sb="2" eb="3">
      <t>ショ</t>
    </rPh>
    <rPh sb="3" eb="4">
      <t>メイ</t>
    </rPh>
    <phoneticPr fontId="17"/>
  </si>
  <si>
    <t>加工者の住所を登録します。一括表示など商品パッケージに表示されている情報については、表示の通り登録してください。表示されていない情報の登録については任意とし、情報開示不可の場合は「－」を登録してください。</t>
    <phoneticPr fontId="18"/>
  </si>
  <si>
    <t>加工所名を登録します。一括表示など商品パッケージに表示されている情報については、表示の通り登録してください。表示されていない情報の登録については任意とし、情報開示不可の場合は「－」を登録してください。</t>
    <rPh sb="0" eb="2">
      <t>カコウ</t>
    </rPh>
    <rPh sb="2" eb="3">
      <t>ショ</t>
    </rPh>
    <rPh sb="3" eb="4">
      <t>メイ</t>
    </rPh>
    <phoneticPr fontId="17"/>
  </si>
  <si>
    <t>加工所の住所を登録します。一括表示など商品パッケージに表示されている場合は、表示の通り登録してください。表示されていない情報の登録については任意とし、情報開示不可の場合は「－」を登録してください。</t>
    <rPh sb="0" eb="2">
      <t>カコウ</t>
    </rPh>
    <rPh sb="2" eb="3">
      <t>ショ</t>
    </rPh>
    <phoneticPr fontId="17"/>
  </si>
  <si>
    <t>販売者の住所を登録します。一括表示など商品パッケージに表示されている情報については、表示の通り登録してください。表示されていない情報の登録については任意とし、情報開示不可の場合は「－」を登録してください。</t>
    <rPh sb="0" eb="3">
      <t>ハンバイシャ</t>
    </rPh>
    <rPh sb="4" eb="6">
      <t>ジュウショ</t>
    </rPh>
    <phoneticPr fontId="3"/>
  </si>
  <si>
    <t>輸入者名（企業名）を登録します。一括表示など商品パッケージに表示されている情報については、表示の通り登録してください。表示されていない情報の登録については任意とし、情報開示不可の場合は「－」を登録してください。</t>
    <rPh sb="0" eb="3">
      <t>ユニュウシャ</t>
    </rPh>
    <phoneticPr fontId="3"/>
  </si>
  <si>
    <t>PITS商 品 規 格 書</t>
    <rPh sb="4" eb="5">
      <t>ショウ</t>
    </rPh>
    <rPh sb="6" eb="7">
      <t>シナ</t>
    </rPh>
    <rPh sb="8" eb="9">
      <t>キ</t>
    </rPh>
    <rPh sb="10" eb="11">
      <t>カク</t>
    </rPh>
    <rPh sb="12" eb="13">
      <t>ショ</t>
    </rPh>
    <phoneticPr fontId="35"/>
  </si>
  <si>
    <t>商品名</t>
    <phoneticPr fontId="2"/>
  </si>
  <si>
    <t>ｶﾌﾞｼｷｶﾞｲｼｬﾋﾟｯﾂ</t>
    <phoneticPr fontId="18"/>
  </si>
  <si>
    <t>共通商品コード</t>
    <phoneticPr fontId="35"/>
  </si>
  <si>
    <t>4912345678904</t>
    <phoneticPr fontId="18"/>
  </si>
  <si>
    <t>ITFｺｰﾄﾞ</t>
    <phoneticPr fontId="35"/>
  </si>
  <si>
    <t>14912345678901</t>
    <phoneticPr fontId="18"/>
  </si>
  <si>
    <t>株式会社ピッツ</t>
    <phoneticPr fontId="18"/>
  </si>
  <si>
    <t>本格洋食シリーズ</t>
    <rPh sb="2" eb="4">
      <t>ヨウショク</t>
    </rPh>
    <phoneticPr fontId="18"/>
  </si>
  <si>
    <t>ﾒｰｶｰﾌﾟﾗｲﾍﾞｰﾄｺｰﾄﾞ</t>
    <phoneticPr fontId="35"/>
  </si>
  <si>
    <t>12345</t>
    <phoneticPr fontId="18"/>
  </si>
  <si>
    <t>名称</t>
    <rPh sb="0" eb="2">
      <t>メイショウ</t>
    </rPh>
    <phoneticPr fontId="2"/>
  </si>
  <si>
    <t>サイズ</t>
    <phoneticPr fontId="7"/>
  </si>
  <si>
    <t>幅(mm)</t>
    <phoneticPr fontId="18"/>
  </si>
  <si>
    <t>高さ(mm)</t>
    <phoneticPr fontId="18"/>
  </si>
  <si>
    <t>奥行(mm)</t>
    <phoneticPr fontId="18"/>
  </si>
  <si>
    <t>重量(単位)</t>
    <phoneticPr fontId="18"/>
  </si>
  <si>
    <t>入数</t>
    <phoneticPr fontId="18"/>
  </si>
  <si>
    <t>商品</t>
    <rPh sb="0" eb="2">
      <t>ショウヒン</t>
    </rPh>
    <phoneticPr fontId="18"/>
  </si>
  <si>
    <t>ﾊﾟｯｸ（中装）</t>
    <rPh sb="5" eb="6">
      <t>ナカ</t>
    </rPh>
    <rPh sb="6" eb="7">
      <t>ソウ</t>
    </rPh>
    <phoneticPr fontId="18"/>
  </si>
  <si>
    <t>g</t>
    <phoneticPr fontId="18"/>
  </si>
  <si>
    <t>－１８℃以下で保存して下さい。</t>
    <phoneticPr fontId="18"/>
  </si>
  <si>
    <t>ｹｰｽ（外装）</t>
    <rPh sb="4" eb="6">
      <t>ガイソウ</t>
    </rPh>
    <phoneticPr fontId="18"/>
  </si>
  <si>
    <t>梱（ﾊﾞﾝﾄﾞ掛・半製品）</t>
    <rPh sb="7" eb="8">
      <t>カ</t>
    </rPh>
    <rPh sb="9" eb="12">
      <t>ハンセイヒン</t>
    </rPh>
    <phoneticPr fontId="18"/>
  </si>
  <si>
    <t>原産国</t>
    <phoneticPr fontId="35"/>
  </si>
  <si>
    <t>×</t>
  </si>
  <si>
    <t>あわび</t>
    <phoneticPr fontId="35"/>
  </si>
  <si>
    <t>いか</t>
    <phoneticPr fontId="35"/>
  </si>
  <si>
    <t>ごま</t>
    <phoneticPr fontId="35"/>
  </si>
  <si>
    <t>●</t>
  </si>
  <si>
    <t>いくら</t>
    <phoneticPr fontId="35"/>
  </si>
  <si>
    <t>さけ</t>
    <phoneticPr fontId="35"/>
  </si>
  <si>
    <t>もも</t>
    <phoneticPr fontId="35"/>
  </si>
  <si>
    <t>オレンジ</t>
    <phoneticPr fontId="35"/>
  </si>
  <si>
    <t>さば</t>
    <phoneticPr fontId="35"/>
  </si>
  <si>
    <t>やまいも</t>
    <phoneticPr fontId="35"/>
  </si>
  <si>
    <t>ｶｼｭｰﾅｯﾂ</t>
    <phoneticPr fontId="35"/>
  </si>
  <si>
    <t>りんご</t>
    <phoneticPr fontId="35"/>
  </si>
  <si>
    <t>ｷｳｲﾌﾙｰﾂ</t>
    <phoneticPr fontId="35"/>
  </si>
  <si>
    <t>ゼラチン</t>
    <phoneticPr fontId="35"/>
  </si>
  <si>
    <t>バナナ</t>
    <phoneticPr fontId="35"/>
  </si>
  <si>
    <t>栄養成分情報</t>
    <rPh sb="0" eb="2">
      <t>エイヨウ</t>
    </rPh>
    <rPh sb="2" eb="4">
      <t>セイブン</t>
    </rPh>
    <rPh sb="4" eb="6">
      <t>ジョウホウ</t>
    </rPh>
    <phoneticPr fontId="35"/>
  </si>
  <si>
    <t>加熱して召しあがってください</t>
    <rPh sb="4" eb="5">
      <t>メ</t>
    </rPh>
    <phoneticPr fontId="18"/>
  </si>
  <si>
    <t>分析・計算単位</t>
    <phoneticPr fontId="2"/>
  </si>
  <si>
    <t>１００ｇあたり</t>
    <phoneticPr fontId="18"/>
  </si>
  <si>
    <t>エネルギー</t>
    <phoneticPr fontId="7"/>
  </si>
  <si>
    <t>kcal</t>
    <phoneticPr fontId="18"/>
  </si>
  <si>
    <t>期限</t>
    <rPh sb="0" eb="2">
      <t>キゲン</t>
    </rPh>
    <phoneticPr fontId="18"/>
  </si>
  <si>
    <t>枠外の表面に記載してあります</t>
    <phoneticPr fontId="18"/>
  </si>
  <si>
    <t>上記栄養成分値はすべて分析値です。</t>
    <phoneticPr fontId="18"/>
  </si>
  <si>
    <t>衣の率　４０パーセント</t>
    <rPh sb="0" eb="1">
      <t>コロモ</t>
    </rPh>
    <rPh sb="2" eb="3">
      <t>リツ</t>
    </rPh>
    <phoneticPr fontId="18"/>
  </si>
  <si>
    <t>株式会社ピッツ</t>
    <rPh sb="0" eb="4">
      <t>カ</t>
    </rPh>
    <phoneticPr fontId="17"/>
  </si>
  <si>
    <t>365日</t>
    <phoneticPr fontId="18"/>
  </si>
  <si>
    <t>東京都中央区銀座１０－１０－１０</t>
    <rPh sb="5" eb="6">
      <t>ク</t>
    </rPh>
    <rPh sb="6" eb="8">
      <t>ギンザ</t>
    </rPh>
    <phoneticPr fontId="17"/>
  </si>
  <si>
    <t>0399990000</t>
    <phoneticPr fontId="18"/>
  </si>
  <si>
    <t>製造所/加工所</t>
    <rPh sb="0" eb="2">
      <t>セイゾウ</t>
    </rPh>
    <rPh sb="2" eb="3">
      <t>ショ</t>
    </rPh>
    <rPh sb="4" eb="6">
      <t>カコウ</t>
    </rPh>
    <rPh sb="6" eb="7">
      <t>ショ</t>
    </rPh>
    <phoneticPr fontId="2"/>
  </si>
  <si>
    <t>工場名</t>
    <rPh sb="0" eb="2">
      <t>コウジョウ</t>
    </rPh>
    <rPh sb="2" eb="3">
      <t>メイ</t>
    </rPh>
    <phoneticPr fontId="2"/>
  </si>
  <si>
    <t>株式会社ピッツ　東京工場</t>
    <rPh sb="8" eb="10">
      <t>トウキョウ</t>
    </rPh>
    <rPh sb="10" eb="12">
      <t>コウジョウ</t>
    </rPh>
    <phoneticPr fontId="18"/>
  </si>
  <si>
    <t>工場住所</t>
    <rPh sb="0" eb="2">
      <t>コウジョウ</t>
    </rPh>
    <rPh sb="2" eb="4">
      <t>ジュウショ</t>
    </rPh>
    <phoneticPr fontId="2"/>
  </si>
  <si>
    <t>※複数工場がある場合は、代表的な工場名・工場住所を記載しています。
　お問い合わせは弊社営業担当までご連絡ください。</t>
    <rPh sb="1" eb="3">
      <t>フクスウ</t>
    </rPh>
    <rPh sb="3" eb="5">
      <t>コウジョウ</t>
    </rPh>
    <rPh sb="8" eb="10">
      <t>バアイ</t>
    </rPh>
    <rPh sb="12" eb="15">
      <t>ダイヒョウテキ</t>
    </rPh>
    <rPh sb="16" eb="18">
      <t>コウジョウ</t>
    </rPh>
    <rPh sb="18" eb="19">
      <t>メイ</t>
    </rPh>
    <rPh sb="20" eb="22">
      <t>コウジョウ</t>
    </rPh>
    <rPh sb="22" eb="24">
      <t>ジュウショ</t>
    </rPh>
    <rPh sb="25" eb="27">
      <t>キサイ</t>
    </rPh>
    <rPh sb="36" eb="37">
      <t>ト</t>
    </rPh>
    <rPh sb="38" eb="39">
      <t>ア</t>
    </rPh>
    <rPh sb="42" eb="44">
      <t>ヘイシャ</t>
    </rPh>
    <rPh sb="44" eb="46">
      <t>エイギョウ</t>
    </rPh>
    <rPh sb="46" eb="48">
      <t>タントウ</t>
    </rPh>
    <rPh sb="51" eb="53">
      <t>レンラク</t>
    </rPh>
    <phoneticPr fontId="18"/>
  </si>
  <si>
    <t>アルコール分（％）</t>
    <rPh sb="5" eb="6">
      <t>ブン</t>
    </rPh>
    <phoneticPr fontId="7"/>
  </si>
  <si>
    <t>乳成分</t>
    <rPh sb="1" eb="3">
      <t>セイブン</t>
    </rPh>
    <phoneticPr fontId="18"/>
  </si>
  <si>
    <t>720</t>
    <phoneticPr fontId="18"/>
  </si>
  <si>
    <t>350</t>
    <phoneticPr fontId="18"/>
  </si>
  <si>
    <t>70</t>
    <phoneticPr fontId="18"/>
  </si>
  <si>
    <t>100</t>
    <phoneticPr fontId="18"/>
  </si>
  <si>
    <t>揚げたてのサクッとした食感が味わえるコロッケです。</t>
    <phoneticPr fontId="18"/>
  </si>
  <si>
    <t>20190415</t>
    <phoneticPr fontId="18"/>
  </si>
  <si>
    <t>本格洋食　牛肉コロッケ60</t>
    <phoneticPr fontId="18"/>
  </si>
  <si>
    <t>ﾎﾝｶｸﾖｳｼｮｸ　ｷﾞｭｳﾆｸｺﾛｯｹ60</t>
    <phoneticPr fontId="18"/>
  </si>
  <si>
    <t>本格洋食シリーズ</t>
    <phoneticPr fontId="18"/>
  </si>
  <si>
    <t>凍ったままの商品を１７０～１８０℃の油で約５分揚げてください。</t>
    <phoneticPr fontId="18"/>
  </si>
  <si>
    <t>本品製造工場ではえび、かにを含む製品を生産しています。</t>
    <phoneticPr fontId="18"/>
  </si>
  <si>
    <t>185</t>
    <phoneticPr fontId="18"/>
  </si>
  <si>
    <t>6.0</t>
    <phoneticPr fontId="18"/>
  </si>
  <si>
    <t>9.0</t>
    <phoneticPr fontId="18"/>
  </si>
  <si>
    <t>20.0</t>
    <phoneticPr fontId="18"/>
  </si>
  <si>
    <t>コロッケ</t>
    <phoneticPr fontId="18"/>
  </si>
  <si>
    <t>６０ｇ×１２個</t>
    <phoneticPr fontId="18"/>
  </si>
  <si>
    <t>加熱して召しあがってください</t>
    <phoneticPr fontId="18"/>
  </si>
  <si>
    <t>衣の率　４０パーセント</t>
    <phoneticPr fontId="18"/>
  </si>
  <si>
    <t>６０ｇ×１２個／６袋×２合</t>
    <phoneticPr fontId="18"/>
  </si>
  <si>
    <t>6</t>
    <phoneticPr fontId="18"/>
  </si>
  <si>
    <t>355</t>
    <phoneticPr fontId="18"/>
  </si>
  <si>
    <t>130</t>
    <phoneticPr fontId="18"/>
  </si>
  <si>
    <t>180</t>
    <phoneticPr fontId="18"/>
  </si>
  <si>
    <t>4580</t>
    <phoneticPr fontId="18"/>
  </si>
  <si>
    <t>12</t>
    <phoneticPr fontId="18"/>
  </si>
  <si>
    <t>260</t>
    <phoneticPr fontId="18"/>
  </si>
  <si>
    <t>9160</t>
    <phoneticPr fontId="18"/>
  </si>
  <si>
    <t>東京都中央区銀座１０－２０－３０</t>
    <phoneticPr fontId="18"/>
  </si>
  <si>
    <t>GS1事業者コード（JANメーカーコード）を登録します。
GS1事業者コードがない場合は「-」を登録してください。</t>
    <rPh sb="3" eb="6">
      <t>ジギョウシャ</t>
    </rPh>
    <rPh sb="32" eb="35">
      <t>ジギョウシャ</t>
    </rPh>
    <phoneticPr fontId="3"/>
  </si>
  <si>
    <t>登録者の自社商品コードを登録します。
自社商品コードがない場合は「-」を登録してください。</t>
    <phoneticPr fontId="18"/>
  </si>
  <si>
    <t>酒類の場合、アルコール度数を登録します。
*整数最大2桁＋「.（半角ピリオド）」＋小数最大1桁＝最大4桁
該当しない場合は「-」を登録してください。</t>
    <phoneticPr fontId="18"/>
  </si>
  <si>
    <t>-</t>
    <phoneticPr fontId="18"/>
  </si>
  <si>
    <t>栄養成分値を登録します。［kcal単位］
微量表現は「Tr」、未実施の場合は「-」を登録してください。</t>
    <phoneticPr fontId="18"/>
  </si>
  <si>
    <t>栄養成分値を登録します。［g単位］
*整数最大5桁＋「.（半角ピリオド）」＋小数最大3桁＝最大9桁
微量表現は「Tr」、未実施の場合は「-」を登録してください。</t>
    <phoneticPr fontId="18"/>
  </si>
  <si>
    <t>栄養成分値を登録します。［mg単位］
*整数最大5桁＋「.（半角ピリオド）」＋小数最大3桁＝最大9桁
微量表現は「Tr」、未実施の場合は「-」を登録してください。</t>
    <phoneticPr fontId="18"/>
  </si>
  <si>
    <t>栄養成分値を登録します。［g単位］
*整数最大5桁＋「.（半角ピリオド）」＋小数最大1桁＝最大7桁
微量表現は「Tr」、未実施の場合は「-」を登録してください。</t>
    <phoneticPr fontId="18"/>
  </si>
  <si>
    <t>パック（中装）の荷姿が存在する場合、当該荷姿内の単品（個装）の入数を登録します。
該当しない場合は「-」を登録してください。</t>
    <phoneticPr fontId="18"/>
  </si>
  <si>
    <t>パック（中装）の荷姿が存在する場合、そのサイズ（縦）を登録します。
［mm単位］
該当しない場合は「-」を登録してください。</t>
    <phoneticPr fontId="18"/>
  </si>
  <si>
    <t>パック（中装）の荷姿が存在する場合、そのサイズ（横）を登録します。
［mm単位］
該当しない場合は「-」を登録してください。</t>
    <phoneticPr fontId="18"/>
  </si>
  <si>
    <t>パック（中装）の荷姿が存在する場合、そのサイズ（高さ）を登録します。
［mm単位］
該当しない場合は「-」を登録してください。</t>
    <phoneticPr fontId="18"/>
  </si>
  <si>
    <t>パック（中装）の荷姿が存在する場合、その重量を登録します。［ｇ単位］
該当しない場合は「-」を登録してください。</t>
    <phoneticPr fontId="18"/>
  </si>
  <si>
    <t>梱（バンド掛・半裁品）の荷姿が存在する場合、当該荷姿内の単品（個装）の
入数を登録します。
該当しない場合は「-」を登録してください。</t>
    <phoneticPr fontId="18"/>
  </si>
  <si>
    <t>梱（バンド掛・半裁品）の荷姿が存在する場合、そのサイズ（縦）を登録します。
［mm単位］
該当しない場合は「-」を登録してください。</t>
    <phoneticPr fontId="18"/>
  </si>
  <si>
    <t>梱（バンド掛・半裁品）の荷姿が存在する場合、そのサイズ（横）を登録します。
［mm単位］
該当しない場合は「-」を登録してください。</t>
    <phoneticPr fontId="18"/>
  </si>
  <si>
    <t>梱（バンド掛・半裁品）の荷姿が存在する場合、そのサイズ（高さ）を登録します。
［mm単位］
該当しない場合は「-」を登録してください。</t>
    <phoneticPr fontId="18"/>
  </si>
  <si>
    <t>梱（バンド掛・半裁品）の荷姿が存在する場合、その重量を登録します。［g単位］
該当しない場合は「-」を登録してください。</t>
    <phoneticPr fontId="18"/>
  </si>
  <si>
    <t>販売者の電話番号を登録します。一括表示など商品パッケージに表示されている情報については、表示の通り登録してください。表示されていない情報の登録については任意とし、情報開示不可の場合は「-」を登録してください。</t>
    <phoneticPr fontId="18"/>
  </si>
  <si>
    <t>輸入者の電話番号を登録します。一括表示など商品パッケージに表示されている情報については、表示の通り登録してください。表示されていない情報の登録については任意とし、情報開示不可の場合は「-」を登録してください。</t>
    <phoneticPr fontId="18"/>
  </si>
  <si>
    <t>製造者の電話番号を登録します。一括表示など商品パッケージに表示されている情報については、表示の通り登録してください。表示されていない情報の登録については任意とし、情報開示不可の場合は「-」を登録してください。</t>
    <phoneticPr fontId="18"/>
  </si>
  <si>
    <t>商品パッケージの幅を登録します。
原則、「ｍｍ」単位で登録します。</t>
    <phoneticPr fontId="18"/>
  </si>
  <si>
    <t>本格洋食　牛肉コロッケ６０</t>
    <rPh sb="0" eb="2">
      <t>ホンカク</t>
    </rPh>
    <rPh sb="2" eb="4">
      <t>ヨウショク</t>
    </rPh>
    <rPh sb="5" eb="7">
      <t>ギュウニク</t>
    </rPh>
    <phoneticPr fontId="18"/>
  </si>
  <si>
    <t>＜留意点＞</t>
    <rPh sb="1" eb="4">
      <t>リュウイテン</t>
    </rPh>
    <phoneticPr fontId="18"/>
  </si>
  <si>
    <t>　</t>
    <phoneticPr fontId="18"/>
  </si>
  <si>
    <t>　ご使用ください。保護されたビューの案内表示がある状態では、「①入力シート」への入力および「②PITS</t>
    <phoneticPr fontId="18"/>
  </si>
  <si>
    <t>　できませんので、提出を依頼された企業のご担当者様にご相談ください。</t>
    <rPh sb="9" eb="11">
      <t>テイシュツ</t>
    </rPh>
    <rPh sb="12" eb="14">
      <t>イライ</t>
    </rPh>
    <rPh sb="17" eb="19">
      <t>キギョウ</t>
    </rPh>
    <rPh sb="21" eb="24">
      <t>タントウシャ</t>
    </rPh>
    <rPh sb="24" eb="25">
      <t>サマ</t>
    </rPh>
    <rPh sb="27" eb="29">
      <t>ソウダン</t>
    </rPh>
    <phoneticPr fontId="18"/>
  </si>
  <si>
    <t>※本シートご使用の際に保護されたビューの案内表示がある場合は、「編集を有効にする」をクリックしてから</t>
    <phoneticPr fontId="18"/>
  </si>
  <si>
    <t>※キット商品のように、パーツごとに一括表示がある商品については、1枚のフォームにまとめての作成が</t>
    <rPh sb="4" eb="6">
      <t>ショウヒン</t>
    </rPh>
    <rPh sb="17" eb="19">
      <t>イッカツ</t>
    </rPh>
    <rPh sb="19" eb="21">
      <t>ヒョウジ</t>
    </rPh>
    <rPh sb="24" eb="26">
      <t>ショウヒン</t>
    </rPh>
    <rPh sb="33" eb="34">
      <t>マイ</t>
    </rPh>
    <rPh sb="45" eb="47">
      <t>サクセイ</t>
    </rPh>
    <phoneticPr fontId="18"/>
  </si>
  <si>
    <t>　　　＊本資料およびPITSにつきましては、PITS事務局までお気軽にお問合せください。</t>
    <phoneticPr fontId="18"/>
  </si>
  <si>
    <t>メーカーの賞味・消費期間を登録します。
期限設定のない商品であれば「-」を登録してください。</t>
    <phoneticPr fontId="18"/>
  </si>
  <si>
    <t>消費期限対象、賞味期限対象などの区分を選択し登録します。
期限設定のない商品であれば「－」を登録、かつ「賞味期限・消費期限の表示有無」で
「なし」を選択し登録してください。</t>
    <phoneticPr fontId="18"/>
  </si>
  <si>
    <t>（３）表示確認後、入力した情報が「②PITS標準フォーム」に正しく反映されていることを確認してください。</t>
    <phoneticPr fontId="18"/>
  </si>
  <si>
    <t>商品に付番されている共通商品コード（JAN、EAN、UPC）を登録します。
共通商品コードを付番していない場合、13桁すべてを「0（ゼロ）」で登録してください。</t>
    <phoneticPr fontId="18"/>
  </si>
  <si>
    <t>アルコール分（％）</t>
    <phoneticPr fontId="18"/>
  </si>
  <si>
    <t>ケース（外装）に付番している集合包装用商品コードを登録します。
集合包装用商品コードを付番していない場合、14桁すべてを「0（ゼロ）」で
登録してください。</t>
    <phoneticPr fontId="18"/>
  </si>
  <si>
    <t>日本</t>
    <rPh sb="0" eb="2">
      <t>ニホン</t>
    </rPh>
    <phoneticPr fontId="18"/>
  </si>
  <si>
    <t>落花生（ピーナッツ）</t>
    <phoneticPr fontId="18"/>
  </si>
  <si>
    <t>アーモンド</t>
    <phoneticPr fontId="18"/>
  </si>
  <si>
    <t>0</t>
    <phoneticPr fontId="18"/>
  </si>
  <si>
    <t>未入力</t>
    <rPh sb="0" eb="3">
      <t>ミニュウリョク</t>
    </rPh>
    <phoneticPr fontId="18"/>
  </si>
  <si>
    <t>*</t>
    <phoneticPr fontId="18"/>
  </si>
  <si>
    <t>後日登録</t>
    <rPh sb="0" eb="2">
      <t>ゴジツ</t>
    </rPh>
    <rPh sb="2" eb="4">
      <t>トウロク</t>
    </rPh>
    <phoneticPr fontId="18"/>
  </si>
  <si>
    <t>アーモンド</t>
  </si>
  <si>
    <t>　●：　含む、　×：　含まない、　－：　未入力、　＊：　後日登録</t>
    <rPh sb="4" eb="5">
      <t>フク</t>
    </rPh>
    <rPh sb="11" eb="12">
      <t>フク</t>
    </rPh>
    <rPh sb="20" eb="21">
      <t>ミ</t>
    </rPh>
    <rPh sb="21" eb="23">
      <t>ニュウリョク</t>
    </rPh>
    <rPh sb="28" eb="30">
      <t>ゴジツ</t>
    </rPh>
    <rPh sb="30" eb="32">
      <t>トウロク</t>
    </rPh>
    <phoneticPr fontId="18"/>
  </si>
  <si>
    <t>ｇ</t>
    <phoneticPr fontId="18"/>
  </si>
  <si>
    <t>６０ｇ×１２個／６袋×２合</t>
    <rPh sb="9" eb="10">
      <t>フクロ</t>
    </rPh>
    <phoneticPr fontId="18"/>
  </si>
  <si>
    <t>＊</t>
  </si>
  <si>
    <t>365</t>
    <phoneticPr fontId="18"/>
  </si>
  <si>
    <t>730</t>
    <phoneticPr fontId="18"/>
  </si>
  <si>
    <t>*：後日登録</t>
  </si>
  <si>
    <t>20201130</t>
    <phoneticPr fontId="18"/>
  </si>
  <si>
    <t>（４）最後に「②PITS標準フォーム」の画像情報欄に「外観画像」を貼り付け、名前を付けて保存してください。</t>
    <rPh sb="33" eb="34">
      <t>ハ</t>
    </rPh>
    <rPh sb="35" eb="36">
      <t>ツ</t>
    </rPh>
    <phoneticPr fontId="18"/>
  </si>
  <si>
    <t>　標準フォーム」への画像情報の貼り付けができません。</t>
    <rPh sb="15" eb="16">
      <t>ハ</t>
    </rPh>
    <rPh sb="17" eb="18">
      <t>ツ</t>
    </rPh>
    <phoneticPr fontId="18"/>
  </si>
  <si>
    <t>※「②PITS標準フォーム」にはシートの保護が設定されており、入力内容の修正はできません。</t>
    <rPh sb="23" eb="25">
      <t>セッテイ</t>
    </rPh>
    <rPh sb="31" eb="33">
      <t>ニュウリョク</t>
    </rPh>
    <rPh sb="33" eb="35">
      <t>ナイヨウ</t>
    </rPh>
    <phoneticPr fontId="18"/>
  </si>
  <si>
    <t>　入力内容の修正が必要な場合は「①入力シート」を修正してください。</t>
    <rPh sb="1" eb="3">
      <t>ニュウリョク</t>
    </rPh>
    <rPh sb="3" eb="5">
      <t>ナイヨウ</t>
    </rPh>
    <phoneticPr fontId="18"/>
  </si>
  <si>
    <t>・文字が枠内に収まらない場合、セルの書式設定でフォントを調整してください。</t>
    <phoneticPr fontId="18"/>
  </si>
  <si>
    <t>・アレルギー物質情報の「落花生」は、リスト選択により項目名を「ピーナッツ」に変更することが可能です。</t>
    <rPh sb="6" eb="8">
      <t>ブッシツ</t>
    </rPh>
    <rPh sb="8" eb="10">
      <t>ジョウホウ</t>
    </rPh>
    <rPh sb="12" eb="15">
      <t>ラッカセイ</t>
    </rPh>
    <rPh sb="21" eb="23">
      <t>センタク</t>
    </rPh>
    <rPh sb="26" eb="28">
      <t>コウモク</t>
    </rPh>
    <rPh sb="28" eb="29">
      <t>メイ</t>
    </rPh>
    <rPh sb="38" eb="40">
      <t>ヘンコウ</t>
    </rPh>
    <rPh sb="45" eb="47">
      <t>カノウ</t>
    </rPh>
    <phoneticPr fontId="18"/>
  </si>
  <si>
    <t>入力完了</t>
  </si>
  <si>
    <t>株式会社ピッツ　東京工場</t>
    <rPh sb="8" eb="10">
      <t>トウキョウ</t>
    </rPh>
    <rPh sb="10" eb="12">
      <t>コウジョウ</t>
    </rPh>
    <phoneticPr fontId="18"/>
  </si>
  <si>
    <t>東京都中央区銀座１０－２０－３０</t>
    <phoneticPr fontId="18"/>
  </si>
  <si>
    <t>６０ｇ×１２個</t>
    <rPh sb="6" eb="7">
      <t>コ</t>
    </rPh>
    <phoneticPr fontId="18"/>
  </si>
  <si>
    <t>野菜（ばれいしょ（国産）、たまねぎ）、砂糖、牛肉、小麦粉、食塩、香辛料、衣（パン粉、植物油脂、小麦粉、粉末卵白、ショートニング）／加工でん粉、調味料（アミノ酸）、増粘多糖類、カロチノイド色素、（一部に小麦・卵・乳成分・牛肉・大豆を含む）</t>
    <rPh sb="9" eb="11">
      <t>コクサン</t>
    </rPh>
    <phoneticPr fontId="18"/>
  </si>
  <si>
    <t>https://jii-inforex.co.jp/pits.html</t>
    <phoneticPr fontId="18"/>
  </si>
  <si>
    <t>　　　＊PITSの詳細は下記URL（㈱ジャパン・インフォレックスホームページ）を参照ください。</t>
    <phoneticPr fontId="18"/>
  </si>
  <si>
    <t>　　　【PITS事務局】　　　株式会社ジャパン・インフォレックス　総合企画部</t>
    <rPh sb="33" eb="35">
      <t>ソウゴウ</t>
    </rPh>
    <phoneticPr fontId="18"/>
  </si>
  <si>
    <t>　　　　　　　　　　　　　　　E-mail ：　kikaku@jii-inforex.jp</t>
    <phoneticPr fontId="18"/>
  </si>
  <si>
    <t>縦（mm)</t>
    <rPh sb="0" eb="1">
      <t>タテ</t>
    </rPh>
    <phoneticPr fontId="18"/>
  </si>
  <si>
    <t>横(mm)</t>
    <rPh sb="0" eb="1">
      <t>ヨコ</t>
    </rPh>
    <phoneticPr fontId="18"/>
  </si>
  <si>
    <t>マカダミアナッツ</t>
    <phoneticPr fontId="35"/>
  </si>
  <si>
    <t>アレルギー物質情報　　(★：義務表示)</t>
    <rPh sb="5" eb="7">
      <t>ブッシツ</t>
    </rPh>
    <rPh sb="7" eb="9">
      <t>ジョウホウ</t>
    </rPh>
    <rPh sb="14" eb="18">
      <t>ギムヒョウジ</t>
    </rPh>
    <phoneticPr fontId="2"/>
  </si>
  <si>
    <t>★ 落花生</t>
  </si>
  <si>
    <r>
      <t>★</t>
    </r>
    <r>
      <rPr>
        <sz val="6"/>
        <rFont val="ＭＳ Ｐゴシック"/>
        <family val="3"/>
        <charset val="128"/>
      </rPr>
      <t>　</t>
    </r>
    <r>
      <rPr>
        <sz val="9"/>
        <rFont val="ＭＳ Ｐゴシック"/>
        <family val="3"/>
        <charset val="128"/>
      </rPr>
      <t>乳成分</t>
    </r>
    <rPh sb="2" eb="3">
      <t>チチ</t>
    </rPh>
    <rPh sb="3" eb="5">
      <t>セイブン</t>
    </rPh>
    <phoneticPr fontId="35"/>
  </si>
  <si>
    <r>
      <t>★</t>
    </r>
    <r>
      <rPr>
        <sz val="6"/>
        <rFont val="ＭＳ Ｐゴシック"/>
        <family val="3"/>
        <charset val="128"/>
      </rPr>
      <t>　</t>
    </r>
    <r>
      <rPr>
        <sz val="9"/>
        <rFont val="ＭＳ Ｐゴシック"/>
        <family val="3"/>
        <charset val="128"/>
      </rPr>
      <t>卵</t>
    </r>
    <rPh sb="2" eb="3">
      <t>タマゴ</t>
    </rPh>
    <phoneticPr fontId="35"/>
  </si>
  <si>
    <r>
      <t>★</t>
    </r>
    <r>
      <rPr>
        <sz val="6"/>
        <rFont val="ＭＳ Ｐゴシック"/>
        <family val="3"/>
        <charset val="128"/>
      </rPr>
      <t>　</t>
    </r>
    <r>
      <rPr>
        <sz val="9"/>
        <rFont val="ＭＳ Ｐゴシック"/>
        <family val="3"/>
        <charset val="128"/>
      </rPr>
      <t>そば</t>
    </r>
    <phoneticPr fontId="35"/>
  </si>
  <si>
    <t>★　小麦</t>
    <rPh sb="2" eb="4">
      <t>コムギ</t>
    </rPh>
    <phoneticPr fontId="35"/>
  </si>
  <si>
    <r>
      <t>★</t>
    </r>
    <r>
      <rPr>
        <sz val="6"/>
        <color rgb="FFFF0000"/>
        <rFont val="ＭＳ Ｐゴシック"/>
        <family val="3"/>
        <charset val="128"/>
      </rPr>
      <t>　</t>
    </r>
    <r>
      <rPr>
        <sz val="9"/>
        <color rgb="FFFF0000"/>
        <rFont val="ＭＳ Ｐゴシック"/>
        <family val="3"/>
        <charset val="128"/>
      </rPr>
      <t>くるみ</t>
    </r>
    <phoneticPr fontId="35"/>
  </si>
  <si>
    <r>
      <t>★</t>
    </r>
    <r>
      <rPr>
        <sz val="6"/>
        <rFont val="ＭＳ Ｐゴシック"/>
        <family val="3"/>
        <charset val="128"/>
      </rPr>
      <t>　</t>
    </r>
    <r>
      <rPr>
        <sz val="9"/>
        <rFont val="ＭＳ Ｐゴシック"/>
        <family val="3"/>
        <charset val="128"/>
      </rPr>
      <t>かに</t>
    </r>
    <phoneticPr fontId="35"/>
  </si>
  <si>
    <r>
      <t>★</t>
    </r>
    <r>
      <rPr>
        <sz val="6"/>
        <rFont val="ＭＳ Ｐゴシック"/>
        <family val="3"/>
        <charset val="128"/>
      </rPr>
      <t>　</t>
    </r>
    <r>
      <rPr>
        <sz val="9"/>
        <rFont val="ＭＳ Ｐゴシック"/>
        <family val="3"/>
        <charset val="128"/>
      </rPr>
      <t>えび</t>
    </r>
    <phoneticPr fontId="35"/>
  </si>
  <si>
    <t>マカダミアナッツ</t>
    <phoneticPr fontId="18"/>
  </si>
  <si>
    <t>くるみ</t>
    <phoneticPr fontId="18"/>
  </si>
  <si>
    <t>マカダミアナッツ</t>
    <phoneticPr fontId="18"/>
  </si>
  <si>
    <t>g</t>
    <phoneticPr fontId="18"/>
  </si>
  <si>
    <t>－</t>
    <phoneticPr fontId="18"/>
  </si>
  <si>
    <t>355</t>
    <phoneticPr fontId="18"/>
  </si>
  <si>
    <t>180</t>
    <phoneticPr fontId="18"/>
  </si>
  <si>
    <t>4580</t>
    <phoneticPr fontId="18"/>
  </si>
  <si>
    <t>260</t>
    <phoneticPr fontId="18"/>
  </si>
  <si>
    <t>9160</t>
    <phoneticPr fontId="18"/>
  </si>
  <si>
    <t>対象アレルゲンを含むか否かを登録します。
＊「えび」「かに」「くるみ」「小麦」「そば」「卵」「乳成分」「落花生（ピーナッツ）」は
　法令によってアレルギー表示が義務づけられています。
＊表示推奨品目「アーモンド」～「ゼラチン」および「魚介類」について、
　原則として「1：含む」または「2：含まない」のいずれかを登録してください。
　但し、商品情報を提出する時点で対象アレルゲンが含むか否かの確認ができていない
　場合は「0：未入力」を、確認中である場合は「＊：後日登録」を登録してください。</t>
    <phoneticPr fontId="18"/>
  </si>
  <si>
    <t>　「PITS標準項目 第4版」「PITS標準フォーム 第4版」(*1)の入力をサポートするシートです。</t>
    <rPh sb="6" eb="8">
      <t>ヒョウジュン</t>
    </rPh>
    <rPh sb="8" eb="10">
      <t>コウモク</t>
    </rPh>
    <rPh sb="11" eb="12">
      <t>ダイ</t>
    </rPh>
    <rPh sb="13" eb="14">
      <t>ハン</t>
    </rPh>
    <rPh sb="20" eb="22">
      <t>ヒョウジュン</t>
    </rPh>
    <rPh sb="27" eb="28">
      <t>ダイ</t>
    </rPh>
    <rPh sb="29" eb="30">
      <t>ハン</t>
    </rPh>
    <rPh sb="36" eb="38">
      <t>ニュウリョク</t>
    </rPh>
    <phoneticPr fontId="18"/>
  </si>
  <si>
    <t>*1 「PITS標準項目 第4版」「PITS標準フォーム 第4版」について</t>
    <phoneticPr fontId="18"/>
  </si>
  <si>
    <t>　「PITS標準項目 第4版」 ：商品情報のうち標準となる項目とその定義を定めたもの、全100項目</t>
    <rPh sb="6" eb="8">
      <t>ヒョウジュン</t>
    </rPh>
    <rPh sb="8" eb="10">
      <t>コウモク</t>
    </rPh>
    <rPh sb="11" eb="12">
      <t>ダイ</t>
    </rPh>
    <rPh sb="13" eb="14">
      <t>ハン</t>
    </rPh>
    <phoneticPr fontId="18"/>
  </si>
  <si>
    <t>　「PITS標準フォーム 第4版」 ：PITS標準項目を反映させた商品規格書、商品規格書として必要な89項目</t>
    <phoneticPr fontId="18"/>
  </si>
  <si>
    <t>(2025年3月作成）</t>
    <rPh sb="5" eb="6">
      <t>ネン</t>
    </rPh>
    <rPh sb="7" eb="8">
      <t>ガツ</t>
    </rPh>
    <rPh sb="8" eb="10">
      <t>サクセイ</t>
    </rPh>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</si>
</sst>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Red]&quot;¥&quot;\-#,##0"/>
    <numFmt numFmtId="8" formatCode="&quot;¥&quot;#,##0.00;[Red]&quot;¥&quot;\-#,##0.00"/>
    <numFmt numFmtId="41" formatCode="_ * #,##0_ ;_ * \-#,##0_ ;_ * &quot;-&quot;_ ;_ @_ "/>
    <numFmt numFmtId="43" formatCode="_ * #,##0.00_ ;_ * \-#,##0.00_ ;_ * &quot;-&quot;??_ ;_ @_ "/>
    <numFmt numFmtId="176" formatCode="&quot;$&quot;#,##0;\-&quot;$&quot;#,##0"/>
    <numFmt numFmtId="177" formatCode="#,##0;\-#,##0;&quot;-&quot;"/>
    <numFmt numFmtId="178" formatCode="&quot;$&quot;#,##0_);[Red]\(&quot;$&quot;#,##0\)"/>
    <numFmt numFmtId="179" formatCode="&quot;$&quot;#,##0.00_);[Red]\(&quot;$&quot;#,##0.00\)"/>
    <numFmt numFmtId="180" formatCode="#,##0.00&quot; $&quot;;\-#,##0.00&quot; $&quot;"/>
    <numFmt numFmtId="181" formatCode="0.0"/>
  </numFmts>
  <fonts count="62">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b/>
      <sz val="10"/>
      <name val="MS Sans Serif"/>
      <family val="2"/>
    </font>
    <font>
      <sz val="10"/>
      <color indexed="8"/>
      <name val="Arial"/>
      <family val="2"/>
    </font>
    <font>
      <sz val="10"/>
      <name val="MS Sans Serif"/>
      <family val="2"/>
    </font>
    <font>
      <sz val="8"/>
      <name val="Arial"/>
      <family val="2"/>
    </font>
    <font>
      <b/>
      <sz val="12"/>
      <name val="Arial"/>
      <family val="2"/>
    </font>
    <font>
      <sz val="11"/>
      <name val="明朝"/>
      <family val="1"/>
      <charset val="128"/>
    </font>
    <font>
      <sz val="10"/>
      <name val="ＭＳ ゴシック"/>
      <family val="3"/>
      <charset val="128"/>
    </font>
    <font>
      <sz val="10"/>
      <name val="Arial"/>
      <family val="2"/>
    </font>
    <font>
      <sz val="11"/>
      <name val="・団"/>
      <family val="1"/>
      <charset val="128"/>
    </font>
    <font>
      <u/>
      <sz val="10"/>
      <color indexed="12"/>
      <name val="ＭＳ Ｐゴシック"/>
      <family val="3"/>
      <charset val="128"/>
    </font>
    <font>
      <sz val="11"/>
      <name val="ＨＧ涯ゴシックM"/>
      <family val="3"/>
      <charset val="128"/>
    </font>
    <font>
      <sz val="11"/>
      <name val="ＨＧ丸ゴシックM"/>
      <family val="3"/>
      <charset val="128"/>
    </font>
    <font>
      <sz val="11"/>
      <name val="ＭＳ ・団"/>
      <family val="1"/>
      <charset val="128"/>
    </font>
    <font>
      <sz val="14"/>
      <name val="ＭＳ 明朝"/>
      <family val="1"/>
      <charset val="128"/>
    </font>
    <font>
      <sz val="6"/>
      <name val="ＭＳ Ｐゴシック"/>
      <family val="2"/>
      <charset val="128"/>
      <scheme val="minor"/>
    </font>
    <font>
      <sz val="14"/>
      <name val="Meiryo UI"/>
      <family val="3"/>
      <charset val="128"/>
    </font>
    <font>
      <sz val="11"/>
      <color theme="1"/>
      <name val="Meiryo UI"/>
      <family val="3"/>
      <charset val="128"/>
    </font>
    <font>
      <sz val="10"/>
      <color theme="1"/>
      <name val="Meiryo UI"/>
      <family val="3"/>
      <charset val="128"/>
    </font>
    <font>
      <sz val="10"/>
      <name val="Meiryo UI"/>
      <family val="3"/>
      <charset val="128"/>
    </font>
    <font>
      <b/>
      <sz val="10"/>
      <color theme="0"/>
      <name val="Meiryo UI"/>
      <family val="3"/>
      <charset val="128"/>
    </font>
    <font>
      <sz val="16"/>
      <name val="Meiryo UI"/>
      <family val="3"/>
      <charset val="128"/>
    </font>
    <font>
      <b/>
      <sz val="16"/>
      <color theme="1"/>
      <name val="Meiryo UI"/>
      <family val="3"/>
      <charset val="128"/>
    </font>
    <font>
      <b/>
      <u/>
      <sz val="18"/>
      <name val="Meiryo UI"/>
      <family val="3"/>
      <charset val="128"/>
    </font>
    <font>
      <b/>
      <sz val="18"/>
      <color theme="0"/>
      <name val="Meiryo UI"/>
      <family val="3"/>
      <charset val="128"/>
    </font>
    <font>
      <sz val="11"/>
      <color rgb="FFFF0000"/>
      <name val="Meiryo UI"/>
      <family val="3"/>
      <charset val="128"/>
    </font>
    <font>
      <sz val="18"/>
      <color theme="1"/>
      <name val="Meiryo UI"/>
      <family val="3"/>
      <charset val="128"/>
    </font>
    <font>
      <sz val="12"/>
      <color theme="0"/>
      <name val="HGPｺﾞｼｯｸM"/>
      <family val="3"/>
      <charset val="128"/>
    </font>
    <font>
      <sz val="9"/>
      <name val="ＭＳ ゴシック"/>
      <family val="3"/>
      <charset val="128"/>
    </font>
    <font>
      <sz val="9"/>
      <name val="ＭＳ Ｐゴシック"/>
      <family val="3"/>
      <charset val="128"/>
    </font>
    <font>
      <sz val="8"/>
      <name val="ＭＳ Ｐゴシック"/>
      <family val="3"/>
      <charset val="128"/>
    </font>
    <font>
      <sz val="9"/>
      <color theme="1"/>
      <name val="ＭＳ Ｐゴシック"/>
      <family val="3"/>
      <charset val="128"/>
    </font>
    <font>
      <sz val="6"/>
      <name val="ＭＳ ゴシック"/>
      <family val="3"/>
      <charset val="128"/>
    </font>
    <font>
      <sz val="11"/>
      <color indexed="9"/>
      <name val="ＭＳ Ｐゴシック"/>
      <family val="3"/>
      <charset val="128"/>
    </font>
    <font>
      <sz val="11"/>
      <color theme="0"/>
      <name val="ＭＳ Ｐゴシック"/>
      <family val="3"/>
      <charset val="128"/>
    </font>
    <font>
      <sz val="9"/>
      <color indexed="9"/>
      <name val="ＭＳ Ｐゴシック"/>
      <family val="3"/>
      <charset val="128"/>
    </font>
    <font>
      <sz val="10"/>
      <color theme="1"/>
      <name val="ＭＳ Ｐゴシック"/>
      <family val="3"/>
      <charset val="128"/>
      <scheme val="minor"/>
    </font>
    <font>
      <sz val="10"/>
      <name val="ＭＳ Ｐゴシック"/>
      <family val="3"/>
      <charset val="128"/>
    </font>
    <font>
      <sz val="10"/>
      <color theme="1"/>
      <name val="ＭＳ Ｐゴシック"/>
      <family val="2"/>
      <charset val="128"/>
      <scheme val="minor"/>
    </font>
    <font>
      <b/>
      <sz val="12"/>
      <name val="ＭＳ Ｐゴシック"/>
      <family val="3"/>
      <charset val="128"/>
    </font>
    <font>
      <b/>
      <sz val="9"/>
      <name val="ＭＳ Ｐゴシック"/>
      <family val="3"/>
      <charset val="128"/>
    </font>
    <font>
      <sz val="11"/>
      <color theme="1"/>
      <name val="ＭＳ Ｐゴシック"/>
      <family val="3"/>
      <charset val="128"/>
    </font>
    <font>
      <sz val="11"/>
      <name val="ＭＳ Ｐゴシック"/>
      <family val="2"/>
      <charset val="128"/>
      <scheme val="minor"/>
    </font>
    <font>
      <sz val="16"/>
      <name val="HGP創英角ｺﾞｼｯｸUB"/>
      <family val="3"/>
      <charset val="128"/>
    </font>
    <font>
      <sz val="22"/>
      <name val="HGP創英角ｺﾞｼｯｸUB"/>
      <family val="3"/>
      <charset val="128"/>
    </font>
    <font>
      <u/>
      <sz val="11"/>
      <color theme="10"/>
      <name val="ＭＳ Ｐゴシック"/>
      <family val="2"/>
      <charset val="128"/>
      <scheme val="minor"/>
    </font>
    <font>
      <b/>
      <sz val="14"/>
      <name val="Meiryo UI"/>
      <family val="3"/>
      <charset val="128"/>
    </font>
    <font>
      <sz val="10"/>
      <color theme="0"/>
      <name val="Meiryo UI"/>
      <family val="3"/>
      <charset val="128"/>
    </font>
    <font>
      <sz val="16"/>
      <color theme="0"/>
      <name val="Meiryo UI"/>
      <family val="3"/>
      <charset val="128"/>
    </font>
    <font>
      <u/>
      <sz val="11"/>
      <name val="Meiryo UI"/>
      <family val="3"/>
      <charset val="128"/>
    </font>
    <font>
      <sz val="11"/>
      <name val="ＭＳ Ｐゴシック"/>
      <family val="3"/>
      <charset val="128"/>
      <scheme val="minor"/>
    </font>
    <font>
      <sz val="9"/>
      <name val="ＭＳ Ｐゴシック"/>
      <family val="3"/>
      <charset val="128"/>
      <scheme val="minor"/>
    </font>
    <font>
      <b/>
      <sz val="11"/>
      <color rgb="FFFF0000"/>
      <name val="Meiryo UI"/>
      <family val="3"/>
      <charset val="128"/>
    </font>
    <font>
      <u/>
      <sz val="11"/>
      <color theme="1"/>
      <name val="Meiryo UI"/>
      <family val="3"/>
      <charset val="128"/>
    </font>
    <font>
      <b/>
      <sz val="11"/>
      <name val="Meiryo UI"/>
      <family val="3"/>
      <charset val="128"/>
    </font>
    <font>
      <sz val="11"/>
      <name val="Meiryo UI"/>
      <family val="3"/>
      <charset val="128"/>
    </font>
    <font>
      <sz val="9"/>
      <color rgb="FFFF0000"/>
      <name val="ＭＳ Ｐゴシック"/>
      <family val="3"/>
      <charset val="128"/>
    </font>
    <font>
      <sz val="11"/>
      <color rgb="FFFF0000"/>
      <name val="ＭＳ Ｐゴシック"/>
      <family val="3"/>
      <charset val="128"/>
      <scheme val="minor"/>
    </font>
    <font>
      <sz val="6"/>
      <color rgb="FFFF0000"/>
      <name val="ＭＳ Ｐゴシック"/>
      <family val="3"/>
      <charset val="128"/>
    </font>
  </fonts>
  <fills count="21">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theme="0"/>
        <bgColor indexed="64"/>
      </patternFill>
    </fill>
    <fill>
      <patternFill patternType="solid">
        <fgColor rgb="FFFFCC99"/>
        <bgColor indexed="64"/>
      </patternFill>
    </fill>
    <fill>
      <patternFill patternType="solid">
        <fgColor rgb="FFFFFF99"/>
        <bgColor indexed="64"/>
      </patternFill>
    </fill>
    <fill>
      <patternFill patternType="solid">
        <fgColor rgb="FF0070C0"/>
        <bgColor indexed="64"/>
      </patternFill>
    </fill>
    <fill>
      <patternFill patternType="solid">
        <fgColor rgb="FF00B050"/>
        <bgColor indexed="64"/>
      </patternFill>
    </fill>
    <fill>
      <patternFill patternType="solid">
        <fgColor theme="9" tint="-0.249977111117893"/>
        <bgColor indexed="64"/>
      </patternFill>
    </fill>
    <fill>
      <patternFill patternType="solid">
        <fgColor indexed="43"/>
        <bgColor indexed="64"/>
      </patternFill>
    </fill>
    <fill>
      <patternFill patternType="solid">
        <fgColor theme="0" tint="-0.249977111117893"/>
        <bgColor indexed="64"/>
      </patternFill>
    </fill>
    <fill>
      <patternFill patternType="solid">
        <fgColor rgb="FF0066FF"/>
        <bgColor indexed="64"/>
      </patternFill>
    </fill>
    <fill>
      <patternFill patternType="mediumGray">
        <fgColor theme="0"/>
        <bgColor indexed="22"/>
      </patternFill>
    </fill>
    <fill>
      <patternFill patternType="solid">
        <fgColor indexed="9"/>
        <bgColor indexed="64"/>
      </patternFill>
    </fill>
    <fill>
      <patternFill patternType="solid">
        <fgColor indexed="8"/>
        <bgColor indexed="64"/>
      </patternFill>
    </fill>
    <fill>
      <patternFill patternType="mediumGray">
        <fgColor theme="0"/>
        <bgColor rgb="FFC0C0C0"/>
      </patternFill>
    </fill>
    <fill>
      <patternFill patternType="solid">
        <fgColor theme="1"/>
        <bgColor indexed="64"/>
      </patternFill>
    </fill>
    <fill>
      <patternFill patternType="mediumGray">
        <fgColor theme="0"/>
        <bgColor theme="0" tint="-0.14999847407452621"/>
      </patternFill>
    </fill>
    <fill>
      <patternFill patternType="mediumGray">
        <fgColor theme="0"/>
        <bgColor theme="9" tint="0.79998168889431442"/>
      </patternFill>
    </fill>
    <fill>
      <patternFill patternType="solid">
        <fgColor theme="9" tint="0.79998168889431442"/>
        <bgColor indexed="64"/>
      </patternFill>
    </fill>
  </fills>
  <borders count="65">
    <border>
      <left/>
      <right/>
      <top/>
      <bottom/>
      <diagonal/>
    </border>
    <border>
      <left/>
      <right/>
      <top style="thin">
        <color indexed="64"/>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style="hair">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thin">
        <color indexed="64"/>
      </bottom>
      <diagonal/>
    </border>
    <border>
      <left/>
      <right/>
      <top style="hair">
        <color indexed="64"/>
      </top>
      <bottom/>
      <diagonal/>
    </border>
    <border>
      <left style="thin">
        <color indexed="64"/>
      </left>
      <right/>
      <top style="hair">
        <color indexed="64"/>
      </top>
      <bottom/>
      <diagonal/>
    </border>
    <border>
      <left style="hair">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hair">
        <color indexed="64"/>
      </top>
      <bottom/>
      <diagonal/>
    </border>
    <border>
      <left style="thin">
        <color indexed="64"/>
      </left>
      <right/>
      <top/>
      <bottom style="hair">
        <color indexed="64"/>
      </bottom>
      <diagonal/>
    </border>
    <border>
      <left style="thin">
        <color indexed="64"/>
      </left>
      <right style="thin">
        <color indexed="64"/>
      </right>
      <top/>
      <bottom style="dotted">
        <color indexed="64"/>
      </bottom>
      <diagonal/>
    </border>
    <border>
      <left/>
      <right/>
      <top/>
      <bottom style="hair">
        <color indexed="64"/>
      </bottom>
      <diagonal/>
    </border>
  </borders>
  <cellStyleXfs count="51">
    <xf numFmtId="0" fontId="0" fillId="0" borderId="0">
      <alignment vertical="center"/>
    </xf>
    <xf numFmtId="0" fontId="1" fillId="0" borderId="0">
      <alignment vertical="center"/>
    </xf>
    <xf numFmtId="176" fontId="4" fillId="0" borderId="1" applyAlignment="0" applyProtection="0"/>
    <xf numFmtId="177" fontId="5" fillId="0" borderId="0" applyFill="0" applyBorder="0" applyAlignment="0"/>
    <xf numFmtId="38" fontId="6" fillId="0" borderId="0" applyFont="0" applyFill="0" applyBorder="0" applyAlignment="0" applyProtection="0"/>
    <xf numFmtId="40"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38" fontId="7" fillId="2" borderId="0" applyNumberFormat="0" applyBorder="0" applyAlignment="0" applyProtection="0"/>
    <xf numFmtId="0" fontId="8" fillId="0" borderId="2" applyNumberFormat="0" applyAlignment="0" applyProtection="0">
      <alignment horizontal="left" vertical="center"/>
    </xf>
    <xf numFmtId="0" fontId="8" fillId="0" borderId="3">
      <alignment horizontal="left" vertical="center"/>
    </xf>
    <xf numFmtId="10" fontId="7" fillId="3" borderId="4" applyNumberFormat="0" applyBorder="0" applyAlignment="0" applyProtection="0"/>
    <xf numFmtId="0" fontId="9" fillId="0" borderId="0"/>
    <xf numFmtId="1" fontId="10" fillId="0" borderId="0" applyProtection="0">
      <protection locked="0"/>
    </xf>
    <xf numFmtId="38" fontId="6" fillId="0" borderId="0" applyFont="0" applyFill="0" applyBorder="0" applyAlignment="0" applyProtection="0"/>
    <xf numFmtId="40"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80" fontId="9" fillId="0" borderId="0"/>
    <xf numFmtId="0" fontId="11" fillId="0" borderId="0"/>
    <xf numFmtId="0" fontId="12" fillId="0" borderId="0"/>
    <xf numFmtId="0" fontId="9" fillId="0" borderId="0"/>
    <xf numFmtId="10" fontId="11" fillId="0" borderId="0" applyFont="0" applyFill="0" applyBorder="0" applyAlignment="0" applyProtection="0"/>
    <xf numFmtId="0" fontId="1" fillId="0" borderId="0"/>
    <xf numFmtId="0" fontId="6" fillId="0" borderId="0" applyNumberFormat="0" applyFont="0" applyFill="0" applyBorder="0" applyAlignment="0" applyProtection="0">
      <alignment horizontal="left"/>
    </xf>
    <xf numFmtId="0" fontId="4" fillId="0" borderId="5">
      <alignment horizontal="center"/>
    </xf>
    <xf numFmtId="9" fontId="1" fillId="0" borderId="0" applyFont="0" applyFill="0" applyBorder="0" applyAlignment="0" applyProtection="0">
      <alignment vertical="center"/>
    </xf>
    <xf numFmtId="9" fontId="1" fillId="0" borderId="0" applyFont="0" applyFill="0" applyBorder="0" applyAlignment="0" applyProtection="0"/>
    <xf numFmtId="9" fontId="1" fillId="0" borderId="0" applyFont="0" applyFill="0" applyBorder="0" applyAlignment="0" applyProtection="0">
      <alignment vertical="center"/>
    </xf>
    <xf numFmtId="0" fontId="13" fillId="0" borderId="0" applyNumberFormat="0" applyFill="0" applyBorder="0" applyAlignment="0" applyProtection="0"/>
    <xf numFmtId="0" fontId="14" fillId="0" borderId="0"/>
    <xf numFmtId="0" fontId="15" fillId="0" borderId="0"/>
    <xf numFmtId="43" fontId="11" fillId="0" borderId="0" applyFont="0" applyFill="0" applyBorder="0" applyAlignment="0" applyProtection="0"/>
    <xf numFmtId="41" fontId="11" fillId="0" borderId="0" applyFont="0" applyFill="0" applyBorder="0" applyAlignment="0" applyProtection="0"/>
    <xf numFmtId="38" fontId="1" fillId="0" borderId="0" applyFont="0" applyFill="0" applyBorder="0" applyAlignment="0" applyProtection="0"/>
    <xf numFmtId="38" fontId="3" fillId="0" borderId="0" applyFont="0" applyFill="0" applyBorder="0" applyAlignment="0" applyProtection="0">
      <alignment vertical="center"/>
    </xf>
    <xf numFmtId="38" fontId="1" fillId="0" borderId="0" applyFont="0" applyFill="0" applyBorder="0" applyAlignment="0" applyProtection="0">
      <alignment vertical="center"/>
    </xf>
    <xf numFmtId="8" fontId="16" fillId="0" borderId="0" applyFont="0" applyFill="0" applyBorder="0" applyAlignment="0" applyProtection="0"/>
    <xf numFmtId="6" fontId="16" fillId="0" borderId="0" applyFont="0" applyFill="0" applyBorder="0" applyAlignment="0" applyProtection="0"/>
    <xf numFmtId="6" fontId="1" fillId="0" borderId="0" applyFont="0" applyFill="0" applyBorder="0" applyAlignment="0" applyProtection="0"/>
    <xf numFmtId="0" fontId="1" fillId="0" borderId="0"/>
    <xf numFmtId="0" fontId="1" fillId="0" borderId="0">
      <alignment vertical="center"/>
    </xf>
    <xf numFmtId="0" fontId="1" fillId="0" borderId="0">
      <alignment vertical="center"/>
    </xf>
    <xf numFmtId="0" fontId="1" fillId="0" borderId="0">
      <alignment vertical="center"/>
    </xf>
    <xf numFmtId="0" fontId="17" fillId="0" borderId="0"/>
    <xf numFmtId="0" fontId="1" fillId="0" borderId="0"/>
    <xf numFmtId="0" fontId="10" fillId="0" borderId="0">
      <alignment vertical="center"/>
    </xf>
    <xf numFmtId="0" fontId="1" fillId="0" borderId="0"/>
    <xf numFmtId="0" fontId="48" fillId="0" borderId="0" applyNumberFormat="0" applyFill="0" applyBorder="0" applyAlignment="0" applyProtection="0">
      <alignment vertical="center"/>
    </xf>
  </cellStyleXfs>
  <cellXfs count="446">
    <xf numFmtId="0" fontId="0" fillId="0" borderId="0" xfId="0">
      <alignment vertical="center"/>
    </xf>
    <xf numFmtId="0" fontId="20" fillId="4" borderId="0" xfId="0" applyFont="1" applyFill="1">
      <alignment vertical="center"/>
    </xf>
    <xf numFmtId="0" fontId="22" fillId="4" borderId="4" xfId="43" applyFont="1" applyFill="1" applyBorder="1" applyAlignment="1">
      <alignment horizontal="center" vertical="center" wrapText="1"/>
    </xf>
    <xf numFmtId="0" fontId="22" fillId="4" borderId="4" xfId="43" applyFont="1" applyFill="1" applyBorder="1" applyAlignment="1">
      <alignment horizontal="center" vertical="center"/>
    </xf>
    <xf numFmtId="0" fontId="22" fillId="4" borderId="0" xfId="43" applyFont="1" applyFill="1">
      <alignment vertical="center"/>
    </xf>
    <xf numFmtId="0" fontId="21" fillId="4" borderId="0" xfId="0" applyFont="1" applyFill="1">
      <alignment vertical="center"/>
    </xf>
    <xf numFmtId="0" fontId="23" fillId="9" borderId="4" xfId="0" applyFont="1" applyFill="1" applyBorder="1" applyAlignment="1">
      <alignment horizontal="center" vertical="center" wrapText="1"/>
    </xf>
    <xf numFmtId="0" fontId="23" fillId="9" borderId="4" xfId="0" applyFont="1" applyFill="1" applyBorder="1" applyAlignment="1">
      <alignment horizontal="center" vertical="center"/>
    </xf>
    <xf numFmtId="0" fontId="23" fillId="8" borderId="4" xfId="0" applyFont="1" applyFill="1" applyBorder="1" applyAlignment="1">
      <alignment horizontal="center" vertical="center" wrapText="1"/>
    </xf>
    <xf numFmtId="0" fontId="23" fillId="8" borderId="4" xfId="0" applyFont="1" applyFill="1" applyBorder="1" applyAlignment="1">
      <alignment horizontal="center" vertical="center"/>
    </xf>
    <xf numFmtId="0" fontId="23" fillId="7" borderId="4" xfId="0" applyFont="1" applyFill="1" applyBorder="1" applyAlignment="1">
      <alignment horizontal="center" vertical="center"/>
    </xf>
    <xf numFmtId="0" fontId="21" fillId="4" borderId="0" xfId="0" applyFont="1" applyFill="1" applyAlignment="1">
      <alignment horizontal="center" vertical="center"/>
    </xf>
    <xf numFmtId="49" fontId="21" fillId="6" borderId="4" xfId="0" applyNumberFormat="1" applyFont="1" applyFill="1" applyBorder="1" applyAlignment="1" applyProtection="1">
      <alignment horizontal="left" vertical="center" wrapText="1"/>
      <protection locked="0"/>
    </xf>
    <xf numFmtId="0" fontId="24" fillId="0" borderId="0" xfId="43" applyFont="1">
      <alignment vertical="center"/>
    </xf>
    <xf numFmtId="0" fontId="25" fillId="4" borderId="0" xfId="0" applyFont="1" applyFill="1" applyAlignment="1">
      <alignment horizontal="center" vertical="center"/>
    </xf>
    <xf numFmtId="49" fontId="21" fillId="11" borderId="6" xfId="0" applyNumberFormat="1" applyFont="1" applyFill="1" applyBorder="1">
      <alignment vertical="center"/>
    </xf>
    <xf numFmtId="49" fontId="21" fillId="11" borderId="3" xfId="0" applyNumberFormat="1" applyFont="1" applyFill="1" applyBorder="1">
      <alignment vertical="center"/>
    </xf>
    <xf numFmtId="49" fontId="21" fillId="11" borderId="4" xfId="0" applyNumberFormat="1" applyFont="1" applyFill="1" applyBorder="1">
      <alignment vertical="center"/>
    </xf>
    <xf numFmtId="0" fontId="26" fillId="4" borderId="0" xfId="43" applyFont="1" applyFill="1">
      <alignment vertical="center"/>
    </xf>
    <xf numFmtId="0" fontId="27" fillId="12" borderId="0" xfId="0" applyFont="1" applyFill="1" applyAlignment="1">
      <alignment horizontal="center" vertical="center"/>
    </xf>
    <xf numFmtId="0" fontId="21" fillId="4" borderId="0" xfId="0" applyFont="1" applyFill="1" applyAlignment="1">
      <alignment vertical="center" wrapText="1"/>
    </xf>
    <xf numFmtId="0" fontId="29" fillId="4" borderId="0" xfId="0" applyFont="1" applyFill="1">
      <alignment vertical="center"/>
    </xf>
    <xf numFmtId="0" fontId="30" fillId="0" borderId="0" xfId="43" applyFont="1" applyAlignment="1">
      <alignment vertical="center" wrapText="1"/>
    </xf>
    <xf numFmtId="0" fontId="31" fillId="0" borderId="0" xfId="48" applyFont="1">
      <alignment vertical="center"/>
    </xf>
    <xf numFmtId="0" fontId="32" fillId="0" borderId="0" xfId="48" applyFont="1">
      <alignment vertical="center"/>
    </xf>
    <xf numFmtId="0" fontId="33" fillId="0" borderId="0" xfId="48" applyFont="1">
      <alignment vertical="center"/>
    </xf>
    <xf numFmtId="0" fontId="32" fillId="0" borderId="0" xfId="48" applyFont="1" applyAlignment="1">
      <alignment horizontal="left" vertical="center"/>
    </xf>
    <xf numFmtId="0" fontId="32" fillId="0" borderId="1" xfId="48" applyFont="1" applyBorder="1">
      <alignment vertical="center"/>
    </xf>
    <xf numFmtId="0" fontId="32" fillId="0" borderId="23" xfId="48" applyFont="1" applyBorder="1">
      <alignment vertical="center"/>
    </xf>
    <xf numFmtId="0" fontId="33" fillId="0" borderId="0" xfId="48" applyFont="1" applyAlignment="1">
      <alignment horizontal="left" vertical="center"/>
    </xf>
    <xf numFmtId="0" fontId="33" fillId="0" borderId="0" xfId="48" applyFont="1" applyAlignment="1">
      <alignment horizontal="center" vertical="center"/>
    </xf>
    <xf numFmtId="0" fontId="32" fillId="0" borderId="22" xfId="48" applyFont="1" applyBorder="1">
      <alignment vertical="center"/>
    </xf>
    <xf numFmtId="0" fontId="32" fillId="0" borderId="21" xfId="48" applyFont="1" applyBorder="1">
      <alignment vertical="center"/>
    </xf>
    <xf numFmtId="0" fontId="32" fillId="0" borderId="20" xfId="48" applyFont="1" applyBorder="1">
      <alignment vertical="center"/>
    </xf>
    <xf numFmtId="0" fontId="38" fillId="0" borderId="0" xfId="48" applyFont="1" applyAlignment="1">
      <alignment horizontal="center" vertical="center"/>
    </xf>
    <xf numFmtId="0" fontId="32" fillId="14" borderId="0" xfId="48" applyFont="1" applyFill="1" applyAlignment="1">
      <alignment horizontal="center" vertical="center"/>
    </xf>
    <xf numFmtId="0" fontId="32" fillId="0" borderId="0" xfId="48" applyFont="1" applyAlignment="1">
      <alignment horizontal="center" vertical="center"/>
    </xf>
    <xf numFmtId="49" fontId="21" fillId="6" borderId="14" xfId="0" applyNumberFormat="1" applyFont="1" applyFill="1" applyBorder="1" applyAlignment="1" applyProtection="1">
      <alignment horizontal="left" vertical="center" wrapText="1"/>
      <protection locked="0"/>
    </xf>
    <xf numFmtId="49" fontId="21" fillId="6" borderId="15" xfId="0" applyNumberFormat="1" applyFont="1" applyFill="1" applyBorder="1" applyAlignment="1" applyProtection="1">
      <alignment horizontal="left" vertical="center" wrapText="1"/>
      <protection locked="0"/>
    </xf>
    <xf numFmtId="0" fontId="21" fillId="4" borderId="4" xfId="0" applyFont="1" applyFill="1" applyBorder="1" applyAlignment="1">
      <alignment horizontal="center" vertical="center"/>
    </xf>
    <xf numFmtId="0" fontId="22" fillId="10" borderId="4" xfId="47" applyFont="1" applyFill="1" applyBorder="1" applyAlignment="1" applyProtection="1">
      <alignment horizontal="left" vertical="center" wrapText="1"/>
      <protection locked="0"/>
    </xf>
    <xf numFmtId="0" fontId="20" fillId="4" borderId="0" xfId="0" applyFont="1" applyFill="1" applyAlignment="1">
      <alignment horizontal="left" vertical="center" indent="1"/>
    </xf>
    <xf numFmtId="0" fontId="20" fillId="4" borderId="22" xfId="0" applyFont="1" applyFill="1" applyBorder="1" applyAlignment="1">
      <alignment horizontal="left" vertical="center" indent="1"/>
    </xf>
    <xf numFmtId="0" fontId="20" fillId="4" borderId="23" xfId="0" applyFont="1" applyFill="1" applyBorder="1">
      <alignment vertical="center"/>
    </xf>
    <xf numFmtId="0" fontId="20" fillId="4" borderId="24" xfId="0" applyFont="1" applyFill="1" applyBorder="1" applyAlignment="1">
      <alignment horizontal="left" vertical="center" indent="1"/>
    </xf>
    <xf numFmtId="0" fontId="20" fillId="4" borderId="25" xfId="0" applyFont="1" applyFill="1" applyBorder="1">
      <alignment vertical="center"/>
    </xf>
    <xf numFmtId="0" fontId="19" fillId="4" borderId="22" xfId="1" applyFont="1" applyFill="1" applyBorder="1" applyAlignment="1">
      <alignment horizontal="center" vertical="center"/>
    </xf>
    <xf numFmtId="0" fontId="19" fillId="4" borderId="0" xfId="1" applyFont="1" applyFill="1" applyAlignment="1">
      <alignment horizontal="center" vertical="center"/>
    </xf>
    <xf numFmtId="0" fontId="19" fillId="4" borderId="23" xfId="1" applyFont="1" applyFill="1" applyBorder="1" applyAlignment="1">
      <alignment horizontal="center" vertical="center"/>
    </xf>
    <xf numFmtId="0" fontId="50" fillId="4" borderId="0" xfId="43" applyFont="1" applyFill="1">
      <alignment vertical="center"/>
    </xf>
    <xf numFmtId="0" fontId="22" fillId="4" borderId="0" xfId="43" applyFont="1" applyFill="1" applyAlignment="1">
      <alignment horizontal="center" vertical="center"/>
    </xf>
    <xf numFmtId="0" fontId="22" fillId="4" borderId="4" xfId="43" applyFont="1" applyFill="1" applyBorder="1">
      <alignment vertical="center"/>
    </xf>
    <xf numFmtId="0" fontId="24" fillId="4" borderId="0" xfId="43" applyFont="1" applyFill="1" applyAlignment="1">
      <alignment horizontal="left" vertical="center"/>
    </xf>
    <xf numFmtId="0" fontId="26" fillId="4" borderId="0" xfId="43" applyFont="1" applyFill="1" applyAlignment="1">
      <alignment horizontal="left" vertical="center"/>
    </xf>
    <xf numFmtId="0" fontId="23" fillId="7" borderId="52" xfId="43" applyFont="1" applyFill="1" applyBorder="1" applyAlignment="1">
      <alignment horizontal="center" vertical="center" wrapText="1"/>
    </xf>
    <xf numFmtId="0" fontId="23" fillId="7" borderId="53" xfId="43" applyFont="1" applyFill="1" applyBorder="1" applyAlignment="1">
      <alignment horizontal="center" vertical="center"/>
    </xf>
    <xf numFmtId="49" fontId="23" fillId="7" borderId="54" xfId="43" applyNumberFormat="1" applyFont="1" applyFill="1" applyBorder="1" applyAlignment="1">
      <alignment horizontal="center" vertical="center" wrapText="1"/>
    </xf>
    <xf numFmtId="0" fontId="22" fillId="4" borderId="44" xfId="43" applyFont="1" applyFill="1" applyBorder="1" applyAlignment="1">
      <alignment horizontal="center" vertical="center"/>
    </xf>
    <xf numFmtId="0" fontId="22" fillId="4" borderId="45" xfId="43" applyFont="1" applyFill="1" applyBorder="1">
      <alignment vertical="center"/>
    </xf>
    <xf numFmtId="0" fontId="22" fillId="4" borderId="45" xfId="43" applyFont="1" applyFill="1" applyBorder="1" applyAlignment="1">
      <alignment horizontal="center" vertical="center"/>
    </xf>
    <xf numFmtId="0" fontId="22" fillId="4" borderId="47" xfId="43" applyFont="1" applyFill="1" applyBorder="1" applyAlignment="1">
      <alignment horizontal="center" vertical="center"/>
    </xf>
    <xf numFmtId="49" fontId="22" fillId="4" borderId="4" xfId="43" applyNumberFormat="1" applyFont="1" applyFill="1" applyBorder="1" applyAlignment="1">
      <alignment horizontal="center" vertical="center" wrapText="1"/>
    </xf>
    <xf numFmtId="49" fontId="22" fillId="4" borderId="4" xfId="43" applyNumberFormat="1" applyFont="1" applyFill="1" applyBorder="1" applyAlignment="1">
      <alignment horizontal="center" vertical="center"/>
    </xf>
    <xf numFmtId="0" fontId="22" fillId="4" borderId="10" xfId="43" applyFont="1" applyFill="1" applyBorder="1" applyAlignment="1">
      <alignment horizontal="center" vertical="center"/>
    </xf>
    <xf numFmtId="0" fontId="22" fillId="4" borderId="49" xfId="43" applyFont="1" applyFill="1" applyBorder="1" applyAlignment="1">
      <alignment horizontal="center" vertical="center"/>
    </xf>
    <xf numFmtId="0" fontId="22" fillId="4" borderId="50" xfId="43" applyFont="1" applyFill="1" applyBorder="1">
      <alignment vertical="center"/>
    </xf>
    <xf numFmtId="0" fontId="22" fillId="4" borderId="50" xfId="43" applyFont="1" applyFill="1" applyBorder="1" applyAlignment="1">
      <alignment horizontal="center" vertical="center"/>
    </xf>
    <xf numFmtId="0" fontId="22" fillId="4" borderId="57" xfId="43" applyFont="1" applyFill="1" applyBorder="1" applyAlignment="1">
      <alignment horizontal="center" vertical="center"/>
    </xf>
    <xf numFmtId="0" fontId="22" fillId="4" borderId="9" xfId="43" applyFont="1" applyFill="1" applyBorder="1">
      <alignment vertical="center"/>
    </xf>
    <xf numFmtId="0" fontId="22" fillId="4" borderId="9" xfId="43" applyFont="1" applyFill="1" applyBorder="1" applyAlignment="1">
      <alignment horizontal="center" vertical="center"/>
    </xf>
    <xf numFmtId="49" fontId="22" fillId="4" borderId="45" xfId="43" applyNumberFormat="1" applyFont="1" applyFill="1" applyBorder="1" applyAlignment="1">
      <alignment horizontal="center" vertical="center" wrapText="1"/>
    </xf>
    <xf numFmtId="49" fontId="22" fillId="4" borderId="50" xfId="43" applyNumberFormat="1" applyFont="1" applyFill="1" applyBorder="1" applyAlignment="1">
      <alignment horizontal="center" vertical="center" wrapText="1"/>
    </xf>
    <xf numFmtId="0" fontId="22" fillId="4" borderId="59" xfId="43" applyFont="1" applyFill="1" applyBorder="1" applyAlignment="1">
      <alignment horizontal="center" vertical="center"/>
    </xf>
    <xf numFmtId="49" fontId="22" fillId="4" borderId="50" xfId="43" applyNumberFormat="1" applyFont="1" applyFill="1" applyBorder="1" applyAlignment="1">
      <alignment horizontal="center" vertical="center"/>
    </xf>
    <xf numFmtId="0" fontId="24" fillId="4" borderId="0" xfId="43" applyFont="1" applyFill="1">
      <alignment vertical="center"/>
    </xf>
    <xf numFmtId="0" fontId="24" fillId="4" borderId="0" xfId="43" applyFont="1" applyFill="1" applyAlignment="1">
      <alignment horizontal="center" vertical="center"/>
    </xf>
    <xf numFmtId="0" fontId="51" fillId="4" borderId="0" xfId="43" applyFont="1" applyFill="1">
      <alignment vertical="center"/>
    </xf>
    <xf numFmtId="0" fontId="22" fillId="4" borderId="0" xfId="43" applyFont="1" applyFill="1" applyAlignment="1">
      <alignment vertical="center" shrinkToFit="1"/>
    </xf>
    <xf numFmtId="0" fontId="24" fillId="4" borderId="0" xfId="43" applyFont="1" applyFill="1" applyAlignment="1">
      <alignment vertical="center" shrinkToFit="1"/>
    </xf>
    <xf numFmtId="49" fontId="23" fillId="7" borderId="55" xfId="43" applyNumberFormat="1" applyFont="1" applyFill="1" applyBorder="1" applyAlignment="1">
      <alignment horizontal="center" vertical="center" shrinkToFit="1"/>
    </xf>
    <xf numFmtId="0" fontId="22" fillId="4" borderId="46" xfId="43" applyFont="1" applyFill="1" applyBorder="1" applyAlignment="1">
      <alignment vertical="center" shrinkToFit="1"/>
    </xf>
    <xf numFmtId="0" fontId="22" fillId="4" borderId="48" xfId="43" applyFont="1" applyFill="1" applyBorder="1" applyAlignment="1">
      <alignment vertical="center" shrinkToFit="1"/>
    </xf>
    <xf numFmtId="0" fontId="22" fillId="4" borderId="58" xfId="43" applyFont="1" applyFill="1" applyBorder="1" applyAlignment="1">
      <alignment vertical="center" shrinkToFit="1"/>
    </xf>
    <xf numFmtId="0" fontId="22" fillId="4" borderId="46" xfId="43" applyFont="1" applyFill="1" applyBorder="1" applyAlignment="1">
      <alignment horizontal="left" vertical="center" shrinkToFit="1"/>
    </xf>
    <xf numFmtId="0" fontId="22" fillId="4" borderId="51" xfId="43" applyFont="1" applyFill="1" applyBorder="1" applyAlignment="1">
      <alignment horizontal="left" vertical="center" shrinkToFit="1"/>
    </xf>
    <xf numFmtId="0" fontId="22" fillId="4" borderId="51" xfId="43" applyFont="1" applyFill="1" applyBorder="1" applyAlignment="1">
      <alignment vertical="center" shrinkToFit="1"/>
    </xf>
    <xf numFmtId="0" fontId="22" fillId="4" borderId="56" xfId="43" applyFont="1" applyFill="1" applyBorder="1" applyAlignment="1">
      <alignment vertical="center" shrinkToFit="1"/>
    </xf>
    <xf numFmtId="0" fontId="22" fillId="4" borderId="60" xfId="43" applyFont="1" applyFill="1" applyBorder="1" applyAlignment="1">
      <alignment vertical="center" shrinkToFit="1"/>
    </xf>
    <xf numFmtId="0" fontId="22" fillId="4" borderId="48" xfId="43" applyFont="1" applyFill="1" applyBorder="1" applyAlignment="1">
      <alignment horizontal="left" vertical="center" shrinkToFit="1"/>
    </xf>
    <xf numFmtId="49" fontId="21" fillId="6" borderId="9" xfId="0" applyNumberFormat="1" applyFont="1" applyFill="1" applyBorder="1" applyAlignment="1" applyProtection="1">
      <alignment horizontal="left" vertical="center" wrapText="1"/>
      <protection locked="0"/>
    </xf>
    <xf numFmtId="0" fontId="33" fillId="14" borderId="0" xfId="0" applyFont="1" applyFill="1" applyAlignment="1">
      <alignment horizontal="left" vertical="center"/>
    </xf>
    <xf numFmtId="49" fontId="32" fillId="0" borderId="0" xfId="48" applyNumberFormat="1" applyFont="1">
      <alignment vertical="center"/>
    </xf>
    <xf numFmtId="49" fontId="32" fillId="0" borderId="0" xfId="48" applyNumberFormat="1" applyFont="1" applyAlignment="1">
      <alignment horizontal="center" vertical="center"/>
    </xf>
    <xf numFmtId="49" fontId="32" fillId="14" borderId="0" xfId="48" applyNumberFormat="1" applyFont="1" applyFill="1" applyAlignment="1">
      <alignment horizontal="center" vertical="center"/>
    </xf>
    <xf numFmtId="0" fontId="54" fillId="4" borderId="33" xfId="0" applyFont="1" applyFill="1" applyBorder="1" applyAlignment="1">
      <alignment horizontal="right" vertical="center"/>
    </xf>
    <xf numFmtId="0" fontId="54" fillId="4" borderId="26" xfId="0" applyFont="1" applyFill="1" applyBorder="1" applyAlignment="1">
      <alignment horizontal="right" vertical="center"/>
    </xf>
    <xf numFmtId="0" fontId="32" fillId="4" borderId="0" xfId="48" applyFont="1" applyFill="1">
      <alignment vertical="center"/>
    </xf>
    <xf numFmtId="0" fontId="33" fillId="0" borderId="0" xfId="0" applyFont="1">
      <alignment vertical="center"/>
    </xf>
    <xf numFmtId="0" fontId="33" fillId="0" borderId="23" xfId="48" applyFont="1" applyBorder="1" applyAlignment="1">
      <alignment horizontal="left" vertical="center"/>
    </xf>
    <xf numFmtId="0" fontId="32" fillId="0" borderId="30" xfId="48" applyFont="1" applyBorder="1" applyAlignment="1">
      <alignment horizontal="center" vertical="center"/>
    </xf>
    <xf numFmtId="0" fontId="32" fillId="0" borderId="33" xfId="48" applyFont="1" applyBorder="1" applyAlignment="1">
      <alignment horizontal="center" vertical="center"/>
    </xf>
    <xf numFmtId="0" fontId="55" fillId="4" borderId="22" xfId="0" applyFont="1" applyFill="1" applyBorder="1" applyAlignment="1">
      <alignment horizontal="left" vertical="center" indent="1"/>
    </xf>
    <xf numFmtId="0" fontId="55" fillId="4" borderId="0" xfId="0" applyFont="1" applyFill="1">
      <alignment vertical="center"/>
    </xf>
    <xf numFmtId="0" fontId="20" fillId="4" borderId="26" xfId="0" applyFont="1" applyFill="1" applyBorder="1">
      <alignment vertical="center"/>
    </xf>
    <xf numFmtId="0" fontId="56" fillId="4" borderId="22" xfId="0" applyFont="1" applyFill="1" applyBorder="1" applyAlignment="1">
      <alignment horizontal="left" vertical="center" indent="1"/>
    </xf>
    <xf numFmtId="0" fontId="20" fillId="4" borderId="22" xfId="0" applyFont="1" applyFill="1" applyBorder="1">
      <alignment vertical="center"/>
    </xf>
    <xf numFmtId="0" fontId="20" fillId="4" borderId="1" xfId="0" applyFont="1" applyFill="1" applyBorder="1" applyAlignment="1">
      <alignment horizontal="left" vertical="center" indent="3"/>
    </xf>
    <xf numFmtId="0" fontId="57" fillId="4" borderId="22" xfId="0" applyFont="1" applyFill="1" applyBorder="1" applyAlignment="1">
      <alignment horizontal="left" vertical="center" indent="1"/>
    </xf>
    <xf numFmtId="0" fontId="58" fillId="4" borderId="0" xfId="0" applyFont="1" applyFill="1">
      <alignment vertical="center"/>
    </xf>
    <xf numFmtId="0" fontId="58" fillId="4" borderId="23" xfId="0" applyFont="1" applyFill="1" applyBorder="1">
      <alignment vertical="center"/>
    </xf>
    <xf numFmtId="0" fontId="58" fillId="4" borderId="22" xfId="0" applyFont="1" applyFill="1" applyBorder="1" applyAlignment="1">
      <alignment horizontal="left" vertical="center" indent="1"/>
    </xf>
    <xf numFmtId="0" fontId="22" fillId="4" borderId="0" xfId="0" applyFont="1" applyFill="1">
      <alignment vertical="center"/>
    </xf>
    <xf numFmtId="0" fontId="58" fillId="4" borderId="20" xfId="0" applyFont="1" applyFill="1" applyBorder="1" applyAlignment="1">
      <alignment horizontal="left" vertical="center" indent="1"/>
    </xf>
    <xf numFmtId="0" fontId="58" fillId="4" borderId="1" xfId="0" applyFont="1" applyFill="1" applyBorder="1">
      <alignment vertical="center"/>
    </xf>
    <xf numFmtId="0" fontId="58" fillId="4" borderId="21" xfId="0" applyFont="1" applyFill="1" applyBorder="1">
      <alignment vertical="center"/>
    </xf>
    <xf numFmtId="0" fontId="52" fillId="4" borderId="22" xfId="0" applyFont="1" applyFill="1" applyBorder="1" applyAlignment="1">
      <alignment horizontal="left" vertical="center" indent="1"/>
    </xf>
    <xf numFmtId="0" fontId="58" fillId="4" borderId="26" xfId="0" applyFont="1" applyFill="1" applyBorder="1" applyAlignment="1">
      <alignment horizontal="right" vertical="center"/>
    </xf>
    <xf numFmtId="0" fontId="22" fillId="4" borderId="4" xfId="0" applyFont="1" applyFill="1" applyBorder="1">
      <alignment vertical="center"/>
    </xf>
    <xf numFmtId="0" fontId="22" fillId="4" borderId="4" xfId="0" applyFont="1" applyFill="1" applyBorder="1" applyAlignment="1">
      <alignment vertical="center" wrapText="1"/>
    </xf>
    <xf numFmtId="0" fontId="22" fillId="4" borderId="9" xfId="0" applyFont="1" applyFill="1" applyBorder="1">
      <alignment vertical="center"/>
    </xf>
    <xf numFmtId="0" fontId="22" fillId="4" borderId="9" xfId="0" applyFont="1" applyFill="1" applyBorder="1" applyAlignment="1">
      <alignment vertical="center" wrapText="1"/>
    </xf>
    <xf numFmtId="0" fontId="22" fillId="4" borderId="14" xfId="0" applyFont="1" applyFill="1" applyBorder="1">
      <alignment vertical="center"/>
    </xf>
    <xf numFmtId="0" fontId="22" fillId="4" borderId="11" xfId="0" applyFont="1" applyFill="1" applyBorder="1">
      <alignment vertical="center"/>
    </xf>
    <xf numFmtId="0" fontId="22" fillId="4" borderId="15" xfId="0" applyFont="1" applyFill="1" applyBorder="1">
      <alignment vertical="center"/>
    </xf>
    <xf numFmtId="0" fontId="32" fillId="14" borderId="0" xfId="48" applyFont="1" applyFill="1">
      <alignment vertical="center"/>
    </xf>
    <xf numFmtId="0" fontId="54" fillId="4" borderId="30" xfId="0" applyFont="1" applyFill="1" applyBorder="1" applyAlignment="1">
      <alignment horizontal="right" vertical="center"/>
    </xf>
    <xf numFmtId="0" fontId="32" fillId="0" borderId="36" xfId="48" applyFont="1" applyBorder="1" applyAlignment="1">
      <alignment horizontal="center" vertical="center"/>
    </xf>
    <xf numFmtId="0" fontId="32" fillId="0" borderId="26" xfId="48" applyFont="1" applyBorder="1" applyAlignment="1">
      <alignment vertical="center" wrapText="1"/>
    </xf>
    <xf numFmtId="0" fontId="22" fillId="4" borderId="11" xfId="0" applyFont="1" applyFill="1" applyBorder="1" applyAlignment="1">
      <alignment vertical="center" shrinkToFit="1"/>
    </xf>
    <xf numFmtId="49" fontId="21" fillId="6" borderId="63" xfId="0" applyNumberFormat="1" applyFont="1" applyFill="1" applyBorder="1" applyAlignment="1" applyProtection="1">
      <alignment horizontal="left" vertical="center" wrapText="1"/>
      <protection locked="0"/>
    </xf>
    <xf numFmtId="0" fontId="32" fillId="0" borderId="20" xfId="48" applyFont="1" applyBorder="1" applyProtection="1">
      <alignment vertical="center"/>
      <protection locked="0"/>
    </xf>
    <xf numFmtId="0" fontId="32" fillId="0" borderId="1" xfId="48" applyFont="1" applyBorder="1" applyProtection="1">
      <alignment vertical="center"/>
      <protection locked="0"/>
    </xf>
    <xf numFmtId="0" fontId="32" fillId="0" borderId="21" xfId="48" applyFont="1" applyBorder="1" applyProtection="1">
      <alignment vertical="center"/>
      <protection locked="0"/>
    </xf>
    <xf numFmtId="0" fontId="32" fillId="0" borderId="22" xfId="48" applyFont="1" applyBorder="1" applyProtection="1">
      <alignment vertical="center"/>
      <protection locked="0"/>
    </xf>
    <xf numFmtId="0" fontId="32" fillId="0" borderId="0" xfId="48" applyFont="1" applyProtection="1">
      <alignment vertical="center"/>
      <protection locked="0"/>
    </xf>
    <xf numFmtId="0" fontId="32" fillId="0" borderId="23" xfId="48" applyFont="1" applyBorder="1" applyProtection="1">
      <alignment vertical="center"/>
      <protection locked="0"/>
    </xf>
    <xf numFmtId="0" fontId="32" fillId="14" borderId="0" xfId="48" applyFont="1" applyFill="1" applyProtection="1">
      <alignment vertical="center"/>
      <protection locked="0"/>
    </xf>
    <xf numFmtId="0" fontId="32" fillId="0" borderId="33" xfId="48" applyFont="1" applyBorder="1" applyAlignment="1">
      <alignment horizontal="center" vertical="center" wrapText="1"/>
    </xf>
    <xf numFmtId="0" fontId="32" fillId="0" borderId="26" xfId="48" applyFont="1" applyBorder="1" applyAlignment="1">
      <alignment horizontal="center" vertical="center" wrapText="1"/>
    </xf>
    <xf numFmtId="0" fontId="32" fillId="0" borderId="21" xfId="48" applyFont="1" applyBorder="1" applyAlignment="1">
      <alignment horizontal="center" vertical="center"/>
    </xf>
    <xf numFmtId="0" fontId="32" fillId="0" borderId="27" xfId="48" applyFont="1" applyBorder="1" applyAlignment="1">
      <alignment horizontal="center" vertical="center"/>
    </xf>
    <xf numFmtId="0" fontId="20" fillId="4" borderId="0" xfId="0" applyFont="1" applyFill="1" applyAlignment="1">
      <alignment horizontal="left" vertical="center" indent="3"/>
    </xf>
    <xf numFmtId="0" fontId="32" fillId="0" borderId="1" xfId="48" applyFont="1" applyBorder="1" applyAlignment="1">
      <alignment vertical="top" wrapText="1"/>
    </xf>
    <xf numFmtId="0" fontId="32" fillId="4" borderId="30" xfId="48" applyFont="1" applyFill="1" applyBorder="1" applyAlignment="1">
      <alignment horizontal="center" vertical="center"/>
    </xf>
    <xf numFmtId="0" fontId="32" fillId="4" borderId="33" xfId="48" applyFont="1" applyFill="1" applyBorder="1" applyAlignment="1">
      <alignment horizontal="center" vertical="center"/>
    </xf>
    <xf numFmtId="0" fontId="32" fillId="4" borderId="36" xfId="48" applyFont="1" applyFill="1" applyBorder="1" applyAlignment="1">
      <alignment horizontal="center" vertical="center"/>
    </xf>
    <xf numFmtId="49" fontId="22" fillId="6" borderId="4" xfId="0" applyNumberFormat="1" applyFont="1" applyFill="1" applyBorder="1" applyAlignment="1">
      <alignment horizontal="left" vertical="center" wrapText="1"/>
    </xf>
    <xf numFmtId="49" fontId="21" fillId="6" borderId="4" xfId="0" applyNumberFormat="1" applyFont="1" applyFill="1" applyBorder="1" applyAlignment="1">
      <alignment horizontal="left" vertical="center" wrapText="1"/>
    </xf>
    <xf numFmtId="49" fontId="22" fillId="6" borderId="9" xfId="0" applyNumberFormat="1" applyFont="1" applyFill="1" applyBorder="1" applyAlignment="1">
      <alignment horizontal="left" vertical="center" wrapText="1"/>
    </xf>
    <xf numFmtId="49" fontId="21" fillId="6" borderId="14" xfId="0" applyNumberFormat="1" applyFont="1" applyFill="1" applyBorder="1" applyAlignment="1">
      <alignment horizontal="left" vertical="center" wrapText="1"/>
    </xf>
    <xf numFmtId="49" fontId="21" fillId="6" borderId="63" xfId="0" applyNumberFormat="1" applyFont="1" applyFill="1" applyBorder="1" applyAlignment="1">
      <alignment horizontal="left" vertical="center" wrapText="1"/>
    </xf>
    <xf numFmtId="49" fontId="21" fillId="6" borderId="15" xfId="0" applyNumberFormat="1" applyFont="1" applyFill="1" applyBorder="1" applyAlignment="1">
      <alignment horizontal="left" vertical="center" wrapText="1"/>
    </xf>
    <xf numFmtId="0" fontId="22" fillId="6" borderId="4" xfId="47" applyFont="1" applyFill="1" applyBorder="1" applyAlignment="1">
      <alignment horizontal="left" vertical="center" wrapText="1"/>
    </xf>
    <xf numFmtId="0" fontId="48" fillId="4" borderId="0" xfId="50" applyFill="1" applyBorder="1">
      <alignment vertical="center"/>
    </xf>
    <xf numFmtId="0" fontId="32" fillId="4" borderId="62" xfId="48" applyFont="1" applyFill="1" applyBorder="1" applyAlignment="1">
      <alignment horizontal="center" vertical="center"/>
    </xf>
    <xf numFmtId="0" fontId="32" fillId="4" borderId="27" xfId="48" applyFont="1" applyFill="1" applyBorder="1" applyAlignment="1">
      <alignment horizontal="center" vertical="center"/>
    </xf>
    <xf numFmtId="0" fontId="22" fillId="4" borderId="8" xfId="0" applyFont="1" applyFill="1" applyBorder="1" applyAlignment="1">
      <alignment horizontal="left" vertical="center" wrapText="1"/>
    </xf>
    <xf numFmtId="0" fontId="22" fillId="4" borderId="8" xfId="43" applyFont="1" applyFill="1" applyBorder="1" applyAlignment="1">
      <alignment horizontal="center" vertical="center"/>
    </xf>
    <xf numFmtId="0" fontId="22" fillId="4" borderId="8" xfId="0" applyFont="1" applyFill="1" applyBorder="1" applyAlignment="1">
      <alignment horizontal="left" vertical="center"/>
    </xf>
    <xf numFmtId="0" fontId="22" fillId="4" borderId="23" xfId="43" applyFont="1" applyFill="1" applyBorder="1" applyAlignment="1">
      <alignment horizontal="center" vertical="center"/>
    </xf>
    <xf numFmtId="0" fontId="21" fillId="4" borderId="22" xfId="0" applyFont="1" applyFill="1" applyBorder="1" applyAlignment="1">
      <alignment horizontal="center" vertical="center"/>
    </xf>
    <xf numFmtId="0" fontId="20" fillId="4" borderId="22" xfId="0" applyFont="1" applyFill="1" applyBorder="1" applyAlignment="1">
      <alignment horizontal="left" vertical="center" indent="3"/>
    </xf>
    <xf numFmtId="0" fontId="20" fillId="4" borderId="0" xfId="0" applyFont="1" applyFill="1" applyAlignment="1">
      <alignment horizontal="left" vertical="center" indent="3"/>
    </xf>
    <xf numFmtId="0" fontId="20" fillId="4" borderId="23" xfId="0" applyFont="1" applyFill="1" applyBorder="1" applyAlignment="1">
      <alignment horizontal="left" vertical="center" indent="3"/>
    </xf>
    <xf numFmtId="0" fontId="20" fillId="4" borderId="24" xfId="0" applyFont="1" applyFill="1" applyBorder="1" applyAlignment="1">
      <alignment horizontal="left" vertical="center" indent="3"/>
    </xf>
    <xf numFmtId="0" fontId="20" fillId="4" borderId="25" xfId="0" applyFont="1" applyFill="1" applyBorder="1" applyAlignment="1">
      <alignment horizontal="left" vertical="center" indent="3"/>
    </xf>
    <xf numFmtId="0" fontId="20" fillId="4" borderId="26" xfId="0" applyFont="1" applyFill="1" applyBorder="1" applyAlignment="1">
      <alignment horizontal="left" vertical="center" indent="3"/>
    </xf>
    <xf numFmtId="0" fontId="49" fillId="5" borderId="20" xfId="1" applyFont="1" applyFill="1" applyBorder="1" applyAlignment="1">
      <alignment horizontal="center" vertical="center"/>
    </xf>
    <xf numFmtId="0" fontId="49" fillId="5" borderId="1" xfId="1" applyFont="1" applyFill="1" applyBorder="1" applyAlignment="1">
      <alignment horizontal="center" vertical="center"/>
    </xf>
    <xf numFmtId="0" fontId="49" fillId="5" borderId="21" xfId="1" applyFont="1" applyFill="1" applyBorder="1" applyAlignment="1">
      <alignment horizontal="center" vertical="center"/>
    </xf>
    <xf numFmtId="0" fontId="49" fillId="5" borderId="24" xfId="1" applyFont="1" applyFill="1" applyBorder="1" applyAlignment="1">
      <alignment horizontal="center" vertical="center"/>
    </xf>
    <xf numFmtId="0" fontId="49" fillId="5" borderId="25" xfId="1" applyFont="1" applyFill="1" applyBorder="1" applyAlignment="1">
      <alignment horizontal="center" vertical="center"/>
    </xf>
    <xf numFmtId="0" fontId="49" fillId="5" borderId="26" xfId="1" applyFont="1" applyFill="1" applyBorder="1" applyAlignment="1">
      <alignment horizontal="center" vertical="center"/>
    </xf>
    <xf numFmtId="0" fontId="20" fillId="4" borderId="20" xfId="0" applyFont="1" applyFill="1" applyBorder="1">
      <alignment vertical="center"/>
    </xf>
    <xf numFmtId="0" fontId="20" fillId="4" borderId="1" xfId="0" applyFont="1" applyFill="1" applyBorder="1">
      <alignment vertical="center"/>
    </xf>
    <xf numFmtId="0" fontId="20" fillId="4" borderId="21" xfId="0" applyFont="1" applyFill="1" applyBorder="1">
      <alignment vertical="center"/>
    </xf>
    <xf numFmtId="0" fontId="21" fillId="4" borderId="9" xfId="0" applyFont="1" applyFill="1" applyBorder="1" applyAlignment="1">
      <alignment horizontal="center" vertical="center" wrapText="1"/>
    </xf>
    <xf numFmtId="0" fontId="0" fillId="0" borderId="8" xfId="0" applyBorder="1" applyAlignment="1">
      <alignment vertical="center" wrapText="1"/>
    </xf>
    <xf numFmtId="0" fontId="0" fillId="0" borderId="10" xfId="0" applyBorder="1" applyAlignment="1">
      <alignment vertical="center" wrapText="1"/>
    </xf>
    <xf numFmtId="0" fontId="22" fillId="4" borderId="9" xfId="43" applyFont="1" applyFill="1" applyBorder="1" applyAlignment="1">
      <alignment horizontal="center" vertical="center" wrapText="1"/>
    </xf>
    <xf numFmtId="0" fontId="22" fillId="4" borderId="9" xfId="0" applyFont="1" applyFill="1" applyBorder="1" applyAlignment="1">
      <alignment horizontal="left" vertical="center" wrapText="1"/>
    </xf>
    <xf numFmtId="0" fontId="21" fillId="4" borderId="12" xfId="0" applyFont="1" applyFill="1" applyBorder="1" applyAlignment="1">
      <alignment horizontal="center" vertical="center"/>
    </xf>
    <xf numFmtId="0" fontId="21" fillId="4" borderId="13" xfId="0" applyFont="1" applyFill="1" applyBorder="1" applyAlignment="1">
      <alignment horizontal="center" vertical="center"/>
    </xf>
    <xf numFmtId="0" fontId="21" fillId="4" borderId="6" xfId="0" applyFont="1" applyFill="1" applyBorder="1" applyAlignment="1">
      <alignment horizontal="center" vertical="center"/>
    </xf>
    <xf numFmtId="0" fontId="21" fillId="4" borderId="7" xfId="0" applyFont="1" applyFill="1" applyBorder="1" applyAlignment="1">
      <alignment horizontal="center" vertical="center"/>
    </xf>
    <xf numFmtId="0" fontId="21" fillId="4" borderId="18" xfId="0" applyFont="1" applyFill="1" applyBorder="1" applyAlignment="1">
      <alignment horizontal="center" vertical="center"/>
    </xf>
    <xf numFmtId="0" fontId="21" fillId="4" borderId="19" xfId="0" applyFont="1" applyFill="1" applyBorder="1" applyAlignment="1">
      <alignment horizontal="center" vertical="center"/>
    </xf>
    <xf numFmtId="0" fontId="21" fillId="4" borderId="16" xfId="0" applyFont="1" applyFill="1" applyBorder="1" applyAlignment="1">
      <alignment horizontal="center" vertical="center"/>
    </xf>
    <xf numFmtId="0" fontId="21" fillId="4" borderId="17" xfId="0" applyFont="1" applyFill="1" applyBorder="1" applyAlignment="1">
      <alignment horizontal="center" vertical="center"/>
    </xf>
    <xf numFmtId="0" fontId="32" fillId="19" borderId="35" xfId="48" applyFont="1" applyFill="1" applyBorder="1" applyAlignment="1">
      <alignment horizontal="center" vertical="center"/>
    </xf>
    <xf numFmtId="0" fontId="0" fillId="20" borderId="34" xfId="0" applyFill="1" applyBorder="1" applyAlignment="1">
      <alignment horizontal="center" vertical="center"/>
    </xf>
    <xf numFmtId="0" fontId="47" fillId="14" borderId="0" xfId="48" applyFont="1" applyFill="1" applyAlignment="1">
      <alignment horizontal="left" vertical="center"/>
    </xf>
    <xf numFmtId="0" fontId="46" fillId="14" borderId="0" xfId="48" applyFont="1" applyFill="1" applyAlignment="1">
      <alignment horizontal="left" vertical="center"/>
    </xf>
    <xf numFmtId="0" fontId="32" fillId="14" borderId="0" xfId="48" applyFont="1" applyFill="1" applyAlignment="1">
      <alignment horizontal="right" vertical="center"/>
    </xf>
    <xf numFmtId="0" fontId="43" fillId="14" borderId="0" xfId="48" applyFont="1" applyFill="1" applyAlignment="1">
      <alignment horizontal="right" vertical="center"/>
    </xf>
    <xf numFmtId="0" fontId="1" fillId="13" borderId="20" xfId="48" applyFont="1" applyFill="1" applyBorder="1">
      <alignment vertical="center"/>
    </xf>
    <xf numFmtId="0" fontId="1" fillId="13" borderId="1" xfId="48" applyFont="1" applyFill="1" applyBorder="1">
      <alignment vertical="center"/>
    </xf>
    <xf numFmtId="0" fontId="1" fillId="13" borderId="24" xfId="48" applyFont="1" applyFill="1" applyBorder="1">
      <alignment vertical="center"/>
    </xf>
    <xf numFmtId="0" fontId="1" fillId="13" borderId="25" xfId="48" applyFont="1" applyFill="1" applyBorder="1">
      <alignment vertical="center"/>
    </xf>
    <xf numFmtId="0" fontId="43" fillId="0" borderId="31" xfId="48" applyFont="1" applyBorder="1" applyAlignment="1">
      <alignment horizontal="left" vertical="center" shrinkToFit="1"/>
    </xf>
    <xf numFmtId="0" fontId="43" fillId="0" borderId="30" xfId="48" applyFont="1" applyBorder="1" applyAlignment="1">
      <alignment horizontal="left" vertical="center" shrinkToFit="1"/>
    </xf>
    <xf numFmtId="0" fontId="45" fillId="13" borderId="6" xfId="48" applyFont="1" applyFill="1" applyBorder="1" applyAlignment="1">
      <alignment horizontal="left" vertical="center"/>
    </xf>
    <xf numFmtId="0" fontId="1" fillId="13" borderId="3" xfId="48" applyFont="1" applyFill="1" applyBorder="1" applyAlignment="1">
      <alignment horizontal="left" vertical="center"/>
    </xf>
    <xf numFmtId="0" fontId="44" fillId="14" borderId="3" xfId="48" applyFont="1" applyFill="1" applyBorder="1" applyAlignment="1">
      <alignment horizontal="left" vertical="center"/>
    </xf>
    <xf numFmtId="0" fontId="44" fillId="14" borderId="7" xfId="48" applyFont="1" applyFill="1" applyBorder="1" applyAlignment="1">
      <alignment horizontal="left" vertical="center"/>
    </xf>
    <xf numFmtId="0" fontId="42" fillId="0" borderId="28" xfId="48" applyFont="1" applyBorder="1" applyAlignment="1">
      <alignment horizontal="left" vertical="center" shrinkToFit="1"/>
    </xf>
    <xf numFmtId="0" fontId="42" fillId="0" borderId="36" xfId="48" applyFont="1" applyBorder="1" applyAlignment="1">
      <alignment horizontal="left" vertical="center" shrinkToFit="1"/>
    </xf>
    <xf numFmtId="0" fontId="1" fillId="13" borderId="20" xfId="48" applyFont="1" applyFill="1" applyBorder="1" applyAlignment="1">
      <alignment horizontal="left" vertical="center"/>
    </xf>
    <xf numFmtId="0" fontId="1" fillId="13" borderId="1" xfId="48" applyFont="1" applyFill="1" applyBorder="1" applyAlignment="1">
      <alignment horizontal="left" vertical="center"/>
    </xf>
    <xf numFmtId="0" fontId="1" fillId="13" borderId="24" xfId="48" applyFont="1" applyFill="1" applyBorder="1" applyAlignment="1">
      <alignment horizontal="left" vertical="center"/>
    </xf>
    <xf numFmtId="0" fontId="1" fillId="13" borderId="25" xfId="48" applyFont="1" applyFill="1" applyBorder="1" applyAlignment="1">
      <alignment horizontal="left" vertical="center"/>
    </xf>
    <xf numFmtId="0" fontId="43" fillId="0" borderId="43" xfId="48" applyFont="1" applyBorder="1" applyAlignment="1">
      <alignment horizontal="left" vertical="center" shrinkToFit="1"/>
    </xf>
    <xf numFmtId="0" fontId="1" fillId="13" borderId="6" xfId="48" applyFont="1" applyFill="1" applyBorder="1">
      <alignment vertical="center"/>
    </xf>
    <xf numFmtId="0" fontId="1" fillId="13" borderId="3" xfId="48" applyFont="1" applyFill="1" applyBorder="1">
      <alignment vertical="center"/>
    </xf>
    <xf numFmtId="49" fontId="41" fillId="14" borderId="3" xfId="48" applyNumberFormat="1" applyFont="1" applyFill="1" applyBorder="1" applyAlignment="1">
      <alignment horizontal="left" vertical="center"/>
    </xf>
    <xf numFmtId="49" fontId="41" fillId="14" borderId="7" xfId="48" applyNumberFormat="1" applyFont="1" applyFill="1" applyBorder="1" applyAlignment="1">
      <alignment horizontal="left" vertical="center"/>
    </xf>
    <xf numFmtId="49" fontId="39" fillId="0" borderId="3" xfId="48" applyNumberFormat="1" applyFont="1" applyBorder="1" applyAlignment="1">
      <alignment horizontal="left" vertical="center"/>
    </xf>
    <xf numFmtId="49" fontId="39" fillId="0" borderId="7" xfId="48" applyNumberFormat="1" applyFont="1" applyBorder="1" applyAlignment="1">
      <alignment horizontal="left" vertical="center"/>
    </xf>
    <xf numFmtId="0" fontId="42" fillId="0" borderId="26" xfId="48" applyFont="1" applyBorder="1" applyAlignment="1">
      <alignment horizontal="left" vertical="center" shrinkToFit="1"/>
    </xf>
    <xf numFmtId="0" fontId="42" fillId="0" borderId="10" xfId="48" applyFont="1" applyBorder="1" applyAlignment="1">
      <alignment horizontal="left" vertical="center" shrinkToFit="1"/>
    </xf>
    <xf numFmtId="0" fontId="39" fillId="0" borderId="3" xfId="48" applyFont="1" applyBorder="1" applyAlignment="1">
      <alignment horizontal="left" vertical="center"/>
    </xf>
    <xf numFmtId="0" fontId="39" fillId="0" borderId="7" xfId="48" applyFont="1" applyBorder="1" applyAlignment="1">
      <alignment horizontal="left" vertical="center"/>
    </xf>
    <xf numFmtId="0" fontId="1" fillId="13" borderId="42" xfId="48" applyFont="1" applyFill="1" applyBorder="1">
      <alignment vertical="center"/>
    </xf>
    <xf numFmtId="0" fontId="1" fillId="13" borderId="41" xfId="48" applyFont="1" applyFill="1" applyBorder="1">
      <alignment vertical="center"/>
    </xf>
    <xf numFmtId="0" fontId="1" fillId="13" borderId="40" xfId="48" applyFont="1" applyFill="1" applyBorder="1">
      <alignment vertical="center"/>
    </xf>
    <xf numFmtId="0" fontId="1" fillId="13" borderId="39" xfId="48" applyFont="1" applyFill="1" applyBorder="1">
      <alignment vertical="center"/>
    </xf>
    <xf numFmtId="49" fontId="40" fillId="0" borderId="3" xfId="48" applyNumberFormat="1" applyFont="1" applyBorder="1" applyAlignment="1">
      <alignment horizontal="left" vertical="center"/>
    </xf>
    <xf numFmtId="49" fontId="40" fillId="0" borderId="7" xfId="48" applyNumberFormat="1" applyFont="1" applyBorder="1" applyAlignment="1">
      <alignment horizontal="left" vertical="center"/>
    </xf>
    <xf numFmtId="0" fontId="1" fillId="13" borderId="6" xfId="48" applyFont="1" applyFill="1" applyBorder="1" applyAlignment="1">
      <alignment horizontal="left" vertical="center"/>
    </xf>
    <xf numFmtId="0" fontId="39" fillId="0" borderId="3" xfId="48" applyFont="1" applyBorder="1">
      <alignment vertical="center"/>
    </xf>
    <xf numFmtId="0" fontId="0" fillId="0" borderId="7" xfId="0" applyBorder="1">
      <alignment vertical="center"/>
    </xf>
    <xf numFmtId="0" fontId="32" fillId="16" borderId="20" xfId="48" applyFont="1" applyFill="1" applyBorder="1">
      <alignment vertical="center"/>
    </xf>
    <xf numFmtId="0" fontId="32" fillId="16" borderId="1" xfId="48" applyFont="1" applyFill="1" applyBorder="1">
      <alignment vertical="center"/>
    </xf>
    <xf numFmtId="0" fontId="32" fillId="16" borderId="22" xfId="48" applyFont="1" applyFill="1" applyBorder="1">
      <alignment vertical="center"/>
    </xf>
    <xf numFmtId="0" fontId="32" fillId="16" borderId="0" xfId="48" applyFont="1" applyFill="1">
      <alignment vertical="center"/>
    </xf>
    <xf numFmtId="0" fontId="32" fillId="16" borderId="24" xfId="48" applyFont="1" applyFill="1" applyBorder="1">
      <alignment vertical="center"/>
    </xf>
    <xf numFmtId="0" fontId="32" fillId="16" borderId="25" xfId="48" applyFont="1" applyFill="1" applyBorder="1">
      <alignment vertical="center"/>
    </xf>
    <xf numFmtId="0" fontId="32" fillId="0" borderId="1" xfId="48" applyFont="1" applyBorder="1" applyAlignment="1">
      <alignment vertical="top" wrapText="1"/>
    </xf>
    <xf numFmtId="0" fontId="32" fillId="0" borderId="21" xfId="48" applyFont="1" applyBorder="1" applyAlignment="1">
      <alignment vertical="top" wrapText="1"/>
    </xf>
    <xf numFmtId="0" fontId="32" fillId="0" borderId="0" xfId="48" applyFont="1" applyAlignment="1">
      <alignment vertical="top" wrapText="1"/>
    </xf>
    <xf numFmtId="0" fontId="32" fillId="0" borderId="23" xfId="48" applyFont="1" applyBorder="1" applyAlignment="1">
      <alignment vertical="top" wrapText="1"/>
    </xf>
    <xf numFmtId="0" fontId="32" fillId="0" borderId="25" xfId="48" applyFont="1" applyBorder="1" applyAlignment="1">
      <alignment vertical="top" wrapText="1"/>
    </xf>
    <xf numFmtId="0" fontId="32" fillId="0" borderId="26" xfId="48" applyFont="1" applyBorder="1" applyAlignment="1">
      <alignment vertical="top" wrapText="1"/>
    </xf>
    <xf numFmtId="0" fontId="36" fillId="15" borderId="6" xfId="48" applyFont="1" applyFill="1" applyBorder="1" applyAlignment="1">
      <alignment horizontal="left" vertical="center"/>
    </xf>
    <xf numFmtId="0" fontId="36" fillId="15" borderId="3" xfId="48" applyFont="1" applyFill="1" applyBorder="1" applyAlignment="1">
      <alignment horizontal="left" vertical="center"/>
    </xf>
    <xf numFmtId="0" fontId="36" fillId="15" borderId="7" xfId="48" applyFont="1" applyFill="1" applyBorder="1" applyAlignment="1">
      <alignment horizontal="left" vertical="center"/>
    </xf>
    <xf numFmtId="0" fontId="32" fillId="16" borderId="6" xfId="48" applyFont="1" applyFill="1" applyBorder="1" applyAlignment="1">
      <alignment horizontal="left" vertical="center"/>
    </xf>
    <xf numFmtId="0" fontId="32" fillId="16" borderId="3" xfId="48" applyFont="1" applyFill="1" applyBorder="1" applyAlignment="1">
      <alignment horizontal="left" vertical="center"/>
    </xf>
    <xf numFmtId="0" fontId="32" fillId="0" borderId="3" xfId="48" applyFont="1" applyBorder="1" applyAlignment="1">
      <alignment horizontal="left" vertical="center"/>
    </xf>
    <xf numFmtId="0" fontId="32" fillId="0" borderId="7" xfId="48" applyFont="1" applyBorder="1" applyAlignment="1">
      <alignment horizontal="left" vertical="center"/>
    </xf>
    <xf numFmtId="0" fontId="1" fillId="13" borderId="6" xfId="48" applyFont="1" applyFill="1" applyBorder="1" applyAlignment="1">
      <alignment horizontal="center" vertical="center"/>
    </xf>
    <xf numFmtId="0" fontId="1" fillId="13" borderId="3" xfId="48" applyFont="1" applyFill="1" applyBorder="1" applyAlignment="1">
      <alignment horizontal="center" vertical="center"/>
    </xf>
    <xf numFmtId="0" fontId="1" fillId="0" borderId="3" xfId="48" applyFont="1" applyBorder="1" applyAlignment="1">
      <alignment horizontal="left" vertical="center" shrinkToFit="1"/>
    </xf>
    <xf numFmtId="0" fontId="1" fillId="0" borderId="7" xfId="48" applyFont="1" applyBorder="1" applyAlignment="1">
      <alignment horizontal="left" vertical="center" shrinkToFit="1"/>
    </xf>
    <xf numFmtId="0" fontId="34" fillId="16" borderId="6" xfId="48" applyFont="1" applyFill="1" applyBorder="1" applyAlignment="1">
      <alignment horizontal="left" vertical="center" shrinkToFit="1"/>
    </xf>
    <xf numFmtId="0" fontId="34" fillId="16" borderId="3" xfId="48" applyFont="1" applyFill="1" applyBorder="1" applyAlignment="1">
      <alignment horizontal="left" vertical="center" shrinkToFit="1"/>
    </xf>
    <xf numFmtId="0" fontId="32" fillId="0" borderId="3" xfId="48" applyFont="1" applyBorder="1" applyAlignment="1">
      <alignment horizontal="left" vertical="center" shrinkToFit="1"/>
    </xf>
    <xf numFmtId="0" fontId="32" fillId="0" borderId="7" xfId="48" applyFont="1" applyBorder="1" applyAlignment="1">
      <alignment horizontal="left" vertical="center" shrinkToFit="1"/>
    </xf>
    <xf numFmtId="0" fontId="32" fillId="4" borderId="6" xfId="48" applyFont="1" applyFill="1" applyBorder="1" applyAlignment="1">
      <alignment horizontal="center" vertical="center"/>
    </xf>
    <xf numFmtId="0" fontId="32" fillId="4" borderId="7" xfId="48" applyFont="1" applyFill="1" applyBorder="1" applyAlignment="1">
      <alignment horizontal="center" vertical="center"/>
    </xf>
    <xf numFmtId="0" fontId="32" fillId="4" borderId="3" xfId="48" applyFont="1" applyFill="1" applyBorder="1" applyAlignment="1">
      <alignment horizontal="center" vertical="center"/>
    </xf>
    <xf numFmtId="0" fontId="32" fillId="4" borderId="32" xfId="48" applyFont="1" applyFill="1" applyBorder="1" applyAlignment="1">
      <alignment horizontal="center" vertical="center"/>
    </xf>
    <xf numFmtId="0" fontId="32" fillId="4" borderId="30" xfId="48" applyFont="1" applyFill="1" applyBorder="1" applyAlignment="1">
      <alignment horizontal="center" vertical="center"/>
    </xf>
    <xf numFmtId="0" fontId="32" fillId="4" borderId="32" xfId="48" applyFont="1" applyFill="1" applyBorder="1" applyAlignment="1">
      <alignment horizontal="right" vertical="center"/>
    </xf>
    <xf numFmtId="0" fontId="53" fillId="0" borderId="30" xfId="0" applyFont="1" applyBorder="1" applyAlignment="1">
      <alignment horizontal="right" vertical="center"/>
    </xf>
    <xf numFmtId="0" fontId="32" fillId="4" borderId="31" xfId="48" applyFont="1" applyFill="1" applyBorder="1" applyAlignment="1">
      <alignment horizontal="right" vertical="center"/>
    </xf>
    <xf numFmtId="0" fontId="32" fillId="4" borderId="35" xfId="48" applyFont="1" applyFill="1" applyBorder="1" applyAlignment="1">
      <alignment horizontal="center" vertical="center"/>
    </xf>
    <xf numFmtId="0" fontId="32" fillId="4" borderId="33" xfId="48" applyFont="1" applyFill="1" applyBorder="1" applyAlignment="1">
      <alignment horizontal="center" vertical="center"/>
    </xf>
    <xf numFmtId="49" fontId="32" fillId="4" borderId="62" xfId="48" applyNumberFormat="1" applyFont="1" applyFill="1" applyBorder="1" applyAlignment="1">
      <alignment horizontal="right" vertical="center"/>
    </xf>
    <xf numFmtId="0" fontId="53" fillId="0" borderId="27" xfId="0" applyFont="1" applyBorder="1" applyAlignment="1">
      <alignment horizontal="right" vertical="center"/>
    </xf>
    <xf numFmtId="49" fontId="32" fillId="4" borderId="35" xfId="48" applyNumberFormat="1" applyFont="1" applyFill="1" applyBorder="1" applyAlignment="1">
      <alignment horizontal="right" vertical="center"/>
    </xf>
    <xf numFmtId="0" fontId="53" fillId="0" borderId="33" xfId="0" applyFont="1" applyBorder="1" applyAlignment="1">
      <alignment horizontal="right" vertical="center"/>
    </xf>
    <xf numFmtId="0" fontId="32" fillId="4" borderId="34" xfId="48" applyFont="1" applyFill="1" applyBorder="1" applyAlignment="1">
      <alignment horizontal="right" vertical="center"/>
    </xf>
    <xf numFmtId="0" fontId="32" fillId="4" borderId="35" xfId="48" applyFont="1" applyFill="1" applyBorder="1" applyAlignment="1">
      <alignment horizontal="right" vertical="center"/>
    </xf>
    <xf numFmtId="0" fontId="32" fillId="16" borderId="20" xfId="48" applyFont="1" applyFill="1" applyBorder="1" applyAlignment="1">
      <alignment horizontal="left" vertical="center"/>
    </xf>
    <xf numFmtId="0" fontId="32" fillId="16" borderId="1" xfId="48" applyFont="1" applyFill="1" applyBorder="1" applyAlignment="1">
      <alignment horizontal="left" vertical="center"/>
    </xf>
    <xf numFmtId="0" fontId="32" fillId="16" borderId="24" xfId="48" applyFont="1" applyFill="1" applyBorder="1" applyAlignment="1">
      <alignment horizontal="left" vertical="center"/>
    </xf>
    <xf numFmtId="0" fontId="32" fillId="16" borderId="25" xfId="48" applyFont="1" applyFill="1" applyBorder="1" applyAlignment="1">
      <alignment horizontal="left" vertical="center"/>
    </xf>
    <xf numFmtId="49" fontId="32" fillId="0" borderId="1" xfId="48" applyNumberFormat="1" applyFont="1" applyBorder="1" applyAlignment="1">
      <alignment horizontal="left" vertical="top" wrapText="1"/>
    </xf>
    <xf numFmtId="49" fontId="32" fillId="0" borderId="21" xfId="48" applyNumberFormat="1" applyFont="1" applyBorder="1" applyAlignment="1">
      <alignment horizontal="left" vertical="top" wrapText="1"/>
    </xf>
    <xf numFmtId="49" fontId="32" fillId="0" borderId="25" xfId="48" applyNumberFormat="1" applyFont="1" applyBorder="1" applyAlignment="1">
      <alignment horizontal="left" vertical="top" wrapText="1"/>
    </xf>
    <xf numFmtId="49" fontId="32" fillId="0" borderId="26" xfId="48" applyNumberFormat="1" applyFont="1" applyBorder="1" applyAlignment="1">
      <alignment horizontal="left" vertical="top" wrapText="1"/>
    </xf>
    <xf numFmtId="0" fontId="32" fillId="4" borderId="24" xfId="48" applyFont="1" applyFill="1" applyBorder="1" applyAlignment="1">
      <alignment horizontal="center" vertical="center" shrinkToFit="1"/>
    </xf>
    <xf numFmtId="0" fontId="32" fillId="4" borderId="26" xfId="48" applyFont="1" applyFill="1" applyBorder="1" applyAlignment="1">
      <alignment horizontal="center" vertical="center" shrinkToFit="1"/>
    </xf>
    <xf numFmtId="49" fontId="32" fillId="4" borderId="29" xfId="48" applyNumberFormat="1" applyFont="1" applyFill="1" applyBorder="1" applyAlignment="1">
      <alignment horizontal="right" vertical="center"/>
    </xf>
    <xf numFmtId="0" fontId="53" fillId="0" borderId="36" xfId="0" applyFont="1" applyBorder="1" applyAlignment="1">
      <alignment horizontal="right" vertical="center"/>
    </xf>
    <xf numFmtId="0" fontId="32" fillId="4" borderId="28" xfId="48" applyFont="1" applyFill="1" applyBorder="1" applyAlignment="1">
      <alignment horizontal="right" vertical="center"/>
    </xf>
    <xf numFmtId="0" fontId="32" fillId="16" borderId="22" xfId="48" applyFont="1" applyFill="1" applyBorder="1" applyAlignment="1">
      <alignment horizontal="left" vertical="center"/>
    </xf>
    <xf numFmtId="0" fontId="32" fillId="16" borderId="0" xfId="48" applyFont="1" applyFill="1" applyAlignment="1">
      <alignment horizontal="left" vertical="center"/>
    </xf>
    <xf numFmtId="0" fontId="32" fillId="0" borderId="1" xfId="48" applyFont="1" applyBorder="1" applyAlignment="1">
      <alignment horizontal="left" vertical="top" wrapText="1"/>
    </xf>
    <xf numFmtId="0" fontId="32" fillId="0" borderId="1" xfId="49" applyFont="1" applyBorder="1" applyAlignment="1">
      <alignment vertical="top" wrapText="1"/>
    </xf>
    <xf numFmtId="0" fontId="32" fillId="0" borderId="21" xfId="49" applyFont="1" applyBorder="1" applyAlignment="1">
      <alignment vertical="top" wrapText="1"/>
    </xf>
    <xf numFmtId="0" fontId="32" fillId="0" borderId="0" xfId="49" applyFont="1" applyAlignment="1">
      <alignment vertical="top" wrapText="1"/>
    </xf>
    <xf numFmtId="0" fontId="32" fillId="0" borderId="23" xfId="49" applyFont="1" applyBorder="1" applyAlignment="1">
      <alignment vertical="top" wrapText="1"/>
    </xf>
    <xf numFmtId="0" fontId="32" fillId="0" borderId="25" xfId="49" applyFont="1" applyBorder="1" applyAlignment="1">
      <alignment vertical="top" wrapText="1"/>
    </xf>
    <xf numFmtId="0" fontId="32" fillId="0" borderId="26" xfId="49" applyFont="1" applyBorder="1" applyAlignment="1">
      <alignment vertical="top" wrapText="1"/>
    </xf>
    <xf numFmtId="0" fontId="32" fillId="19" borderId="38" xfId="48" applyFont="1" applyFill="1" applyBorder="1" applyAlignment="1">
      <alignment horizontal="center" vertical="center"/>
    </xf>
    <xf numFmtId="0" fontId="32" fillId="19" borderId="37" xfId="48" applyFont="1" applyFill="1" applyBorder="1" applyAlignment="1">
      <alignment horizontal="center" vertical="center"/>
    </xf>
    <xf numFmtId="0" fontId="32" fillId="19" borderId="62" xfId="48" applyFont="1" applyFill="1" applyBorder="1" applyAlignment="1">
      <alignment horizontal="center" vertical="center"/>
    </xf>
    <xf numFmtId="0" fontId="32" fillId="19" borderId="64" xfId="48" applyFont="1" applyFill="1" applyBorder="1" applyAlignment="1">
      <alignment horizontal="center" vertical="center"/>
    </xf>
    <xf numFmtId="0" fontId="32" fillId="19" borderId="34" xfId="48" applyFont="1" applyFill="1" applyBorder="1" applyAlignment="1">
      <alignment horizontal="center" vertical="center"/>
    </xf>
    <xf numFmtId="0" fontId="32" fillId="4" borderId="29" xfId="48" applyFont="1" applyFill="1" applyBorder="1" applyAlignment="1">
      <alignment horizontal="right" vertical="center"/>
    </xf>
    <xf numFmtId="0" fontId="32" fillId="0" borderId="21" xfId="48" applyFont="1" applyBorder="1" applyAlignment="1">
      <alignment horizontal="left" vertical="top" wrapText="1"/>
    </xf>
    <xf numFmtId="0" fontId="32" fillId="0" borderId="25" xfId="48" applyFont="1" applyBorder="1" applyAlignment="1">
      <alignment horizontal="left" vertical="top" wrapText="1"/>
    </xf>
    <xf numFmtId="0" fontId="32" fillId="0" borderId="26" xfId="48" applyFont="1" applyBorder="1" applyAlignment="1">
      <alignment horizontal="left" vertical="top" wrapText="1"/>
    </xf>
    <xf numFmtId="0" fontId="37" fillId="17" borderId="6" xfId="48" applyFont="1" applyFill="1" applyBorder="1" applyAlignment="1">
      <alignment horizontal="left" vertical="center"/>
    </xf>
    <xf numFmtId="0" fontId="37" fillId="17" borderId="3" xfId="48" applyFont="1" applyFill="1" applyBorder="1" applyAlignment="1">
      <alignment horizontal="left" vertical="center"/>
    </xf>
    <xf numFmtId="0" fontId="37" fillId="17" borderId="7" xfId="48" applyFont="1" applyFill="1" applyBorder="1" applyAlignment="1">
      <alignment horizontal="left" vertical="center"/>
    </xf>
    <xf numFmtId="0" fontId="59" fillId="19" borderId="35" xfId="48" applyFont="1" applyFill="1" applyBorder="1" applyAlignment="1">
      <alignment horizontal="center" vertical="center"/>
    </xf>
    <xf numFmtId="0" fontId="59" fillId="19" borderId="34" xfId="48" applyFont="1" applyFill="1" applyBorder="1" applyAlignment="1">
      <alignment horizontal="center" vertical="center"/>
    </xf>
    <xf numFmtId="0" fontId="32" fillId="19" borderId="32" xfId="48" applyFont="1" applyFill="1" applyBorder="1" applyAlignment="1">
      <alignment horizontal="center" vertical="center"/>
    </xf>
    <xf numFmtId="0" fontId="32" fillId="19" borderId="31" xfId="48" applyFont="1" applyFill="1" applyBorder="1" applyAlignment="1">
      <alignment horizontal="center" vertical="center"/>
    </xf>
    <xf numFmtId="0" fontId="0" fillId="20" borderId="31" xfId="0" applyFill="1" applyBorder="1" applyAlignment="1">
      <alignment horizontal="center" vertical="center"/>
    </xf>
    <xf numFmtId="0" fontId="53" fillId="20" borderId="34" xfId="0" applyFont="1" applyFill="1" applyBorder="1" applyAlignment="1">
      <alignment horizontal="center" vertical="center"/>
    </xf>
    <xf numFmtId="49" fontId="32" fillId="4" borderId="1" xfId="48" applyNumberFormat="1" applyFont="1" applyFill="1" applyBorder="1" applyAlignment="1">
      <alignment horizontal="left" vertical="top" wrapText="1"/>
    </xf>
    <xf numFmtId="0" fontId="32" fillId="4" borderId="1" xfId="48" applyFont="1" applyFill="1" applyBorder="1" applyAlignment="1">
      <alignment horizontal="left" vertical="top" wrapText="1"/>
    </xf>
    <xf numFmtId="0" fontId="32" fillId="4" borderId="21" xfId="48" applyFont="1" applyFill="1" applyBorder="1" applyAlignment="1">
      <alignment horizontal="left" vertical="top" wrapText="1"/>
    </xf>
    <xf numFmtId="0" fontId="32" fillId="4" borderId="0" xfId="48" applyFont="1" applyFill="1" applyAlignment="1">
      <alignment horizontal="left" vertical="top" wrapText="1"/>
    </xf>
    <xf numFmtId="0" fontId="32" fillId="4" borderId="23" xfId="48" applyFont="1" applyFill="1" applyBorder="1" applyAlignment="1">
      <alignment horizontal="left" vertical="top" wrapText="1"/>
    </xf>
    <xf numFmtId="0" fontId="32" fillId="4" borderId="25" xfId="48" applyFont="1" applyFill="1" applyBorder="1" applyAlignment="1">
      <alignment horizontal="left" vertical="top" wrapText="1"/>
    </xf>
    <xf numFmtId="0" fontId="32" fillId="4" borderId="26" xfId="48" applyFont="1" applyFill="1" applyBorder="1" applyAlignment="1">
      <alignment horizontal="left" vertical="top" wrapText="1"/>
    </xf>
    <xf numFmtId="0" fontId="32" fillId="0" borderId="1" xfId="49" applyFont="1" applyBorder="1" applyAlignment="1">
      <alignment horizontal="left" wrapText="1"/>
    </xf>
    <xf numFmtId="0" fontId="32" fillId="0" borderId="21" xfId="49" applyFont="1" applyBorder="1" applyAlignment="1">
      <alignment horizontal="left" wrapText="1"/>
    </xf>
    <xf numFmtId="0" fontId="32" fillId="0" borderId="0" xfId="49" applyFont="1" applyAlignment="1">
      <alignment horizontal="left" wrapText="1"/>
    </xf>
    <xf numFmtId="0" fontId="32" fillId="0" borderId="23" xfId="49" applyFont="1" applyBorder="1" applyAlignment="1">
      <alignment horizontal="left" wrapText="1"/>
    </xf>
    <xf numFmtId="0" fontId="32" fillId="0" borderId="25" xfId="49" applyFont="1" applyBorder="1" applyAlignment="1">
      <alignment horizontal="left" wrapText="1"/>
    </xf>
    <xf numFmtId="0" fontId="32" fillId="0" borderId="26" xfId="49" applyFont="1" applyBorder="1" applyAlignment="1">
      <alignment horizontal="left" wrapText="1"/>
    </xf>
    <xf numFmtId="0" fontId="37" fillId="17" borderId="6" xfId="48" applyFont="1" applyFill="1" applyBorder="1">
      <alignment vertical="center"/>
    </xf>
    <xf numFmtId="0" fontId="37" fillId="17" borderId="3" xfId="48" applyFont="1" applyFill="1" applyBorder="1">
      <alignment vertical="center"/>
    </xf>
    <xf numFmtId="0" fontId="37" fillId="17" borderId="7" xfId="48" applyFont="1" applyFill="1" applyBorder="1">
      <alignment vertical="center"/>
    </xf>
    <xf numFmtId="49" fontId="32" fillId="0" borderId="20" xfId="48" applyNumberFormat="1" applyFont="1" applyBorder="1" applyAlignment="1">
      <alignment vertical="top" wrapText="1"/>
    </xf>
    <xf numFmtId="0" fontId="32" fillId="0" borderId="22" xfId="48" applyFont="1" applyBorder="1" applyAlignment="1">
      <alignment vertical="top" wrapText="1"/>
    </xf>
    <xf numFmtId="49" fontId="32" fillId="0" borderId="3" xfId="48" applyNumberFormat="1" applyFont="1" applyBorder="1" applyAlignment="1">
      <alignment horizontal="left" vertical="center"/>
    </xf>
    <xf numFmtId="0" fontId="59" fillId="19" borderId="62" xfId="48" applyFont="1" applyFill="1" applyBorder="1" applyAlignment="1">
      <alignment horizontal="center" vertical="center"/>
    </xf>
    <xf numFmtId="0" fontId="60" fillId="20" borderId="64" xfId="0" applyFont="1" applyFill="1" applyBorder="1" applyAlignment="1">
      <alignment horizontal="center" vertical="center"/>
    </xf>
    <xf numFmtId="0" fontId="32" fillId="19" borderId="29" xfId="48" applyFont="1" applyFill="1" applyBorder="1" applyAlignment="1" applyProtection="1">
      <alignment horizontal="center" vertical="center"/>
      <protection locked="0"/>
    </xf>
    <xf numFmtId="0" fontId="32" fillId="19" borderId="28" xfId="48" applyFont="1" applyFill="1" applyBorder="1" applyAlignment="1" applyProtection="1">
      <alignment horizontal="center" vertical="center"/>
      <protection locked="0"/>
    </xf>
    <xf numFmtId="0" fontId="32" fillId="19" borderId="24" xfId="48" applyFont="1" applyFill="1" applyBorder="1" applyAlignment="1">
      <alignment horizontal="center" vertical="center"/>
    </xf>
    <xf numFmtId="0" fontId="32" fillId="19" borderId="25" xfId="48" applyFont="1" applyFill="1" applyBorder="1" applyAlignment="1">
      <alignment horizontal="center" vertical="center"/>
    </xf>
    <xf numFmtId="0" fontId="61" fillId="19" borderId="24" xfId="48" applyFont="1" applyFill="1" applyBorder="1" applyAlignment="1">
      <alignment horizontal="center" vertical="center"/>
    </xf>
    <xf numFmtId="0" fontId="61" fillId="19" borderId="25" xfId="48" applyFont="1" applyFill="1" applyBorder="1" applyAlignment="1">
      <alignment horizontal="center" vertical="center"/>
    </xf>
    <xf numFmtId="0" fontId="53" fillId="20" borderId="25" xfId="0" applyFont="1" applyFill="1" applyBorder="1" applyAlignment="1">
      <alignment horizontal="center" vertical="center"/>
    </xf>
    <xf numFmtId="0" fontId="32" fillId="13" borderId="32" xfId="48" applyFont="1" applyFill="1" applyBorder="1" applyAlignment="1">
      <alignment horizontal="left" vertical="center"/>
    </xf>
    <xf numFmtId="0" fontId="32" fillId="13" borderId="31" xfId="48" applyFont="1" applyFill="1" applyBorder="1" applyAlignment="1">
      <alignment horizontal="left" vertical="center"/>
    </xf>
    <xf numFmtId="49" fontId="32" fillId="0" borderId="31" xfId="48" applyNumberFormat="1" applyFont="1" applyBorder="1" applyAlignment="1">
      <alignment horizontal="right" vertical="center"/>
    </xf>
    <xf numFmtId="0" fontId="32" fillId="0" borderId="31" xfId="48" applyFont="1" applyBorder="1" applyAlignment="1">
      <alignment horizontal="right" vertical="center"/>
    </xf>
    <xf numFmtId="0" fontId="32" fillId="13" borderId="6" xfId="48" applyFont="1" applyFill="1" applyBorder="1">
      <alignment vertical="center"/>
    </xf>
    <xf numFmtId="0" fontId="32" fillId="13" borderId="3" xfId="48" applyFont="1" applyFill="1" applyBorder="1">
      <alignment vertical="center"/>
    </xf>
    <xf numFmtId="49" fontId="32" fillId="0" borderId="3" xfId="48" applyNumberFormat="1" applyFont="1" applyBorder="1">
      <alignment vertical="center"/>
    </xf>
    <xf numFmtId="0" fontId="32" fillId="0" borderId="3" xfId="48" applyFont="1" applyBorder="1">
      <alignment vertical="center"/>
    </xf>
    <xf numFmtId="0" fontId="32" fillId="0" borderId="7" xfId="48" applyFont="1" applyBorder="1">
      <alignment vertical="center"/>
    </xf>
    <xf numFmtId="0" fontId="34" fillId="16" borderId="6" xfId="48" applyFont="1" applyFill="1" applyBorder="1" applyAlignment="1">
      <alignment horizontal="left" vertical="center"/>
    </xf>
    <xf numFmtId="0" fontId="34" fillId="16" borderId="3" xfId="48" applyFont="1" applyFill="1" applyBorder="1" applyAlignment="1">
      <alignment horizontal="left" vertical="center"/>
    </xf>
    <xf numFmtId="0" fontId="32" fillId="13" borderId="24" xfId="48" applyFont="1" applyFill="1" applyBorder="1" applyAlignment="1">
      <alignment horizontal="left" vertical="center"/>
    </xf>
    <xf numFmtId="0" fontId="32" fillId="13" borderId="25" xfId="48" applyFont="1" applyFill="1" applyBorder="1" applyAlignment="1">
      <alignment horizontal="left" vertical="center"/>
    </xf>
    <xf numFmtId="0" fontId="32" fillId="0" borderId="28" xfId="48" applyFont="1" applyBorder="1" applyAlignment="1">
      <alignment horizontal="right" vertical="center"/>
    </xf>
    <xf numFmtId="49" fontId="32" fillId="0" borderId="28" xfId="48" applyNumberFormat="1" applyFont="1" applyBorder="1" applyAlignment="1">
      <alignment horizontal="right" vertical="center"/>
    </xf>
    <xf numFmtId="0" fontId="32" fillId="13" borderId="35" xfId="48" applyFont="1" applyFill="1" applyBorder="1" applyAlignment="1">
      <alignment horizontal="left" vertical="center"/>
    </xf>
    <xf numFmtId="0" fontId="32" fillId="13" borderId="34" xfId="48" applyFont="1" applyFill="1" applyBorder="1" applyAlignment="1">
      <alignment horizontal="left" vertical="center"/>
    </xf>
    <xf numFmtId="49" fontId="32" fillId="0" borderId="34" xfId="48" applyNumberFormat="1" applyFont="1" applyBorder="1" applyAlignment="1">
      <alignment horizontal="right" vertical="center"/>
    </xf>
    <xf numFmtId="0" fontId="32" fillId="0" borderId="34" xfId="48" applyFont="1" applyBorder="1" applyAlignment="1">
      <alignment horizontal="right" vertical="center"/>
    </xf>
    <xf numFmtId="0" fontId="32" fillId="13" borderId="6" xfId="48" applyFont="1" applyFill="1" applyBorder="1" applyAlignment="1">
      <alignment horizontal="left" vertical="center"/>
    </xf>
    <xf numFmtId="0" fontId="32" fillId="13" borderId="3" xfId="48" applyFont="1" applyFill="1" applyBorder="1" applyAlignment="1">
      <alignment horizontal="left" vertical="center"/>
    </xf>
    <xf numFmtId="0" fontId="32" fillId="14" borderId="3" xfId="48" applyFont="1" applyFill="1" applyBorder="1" applyAlignment="1">
      <alignment horizontal="left" vertical="center"/>
    </xf>
    <xf numFmtId="0" fontId="32" fillId="14" borderId="7" xfId="48" applyFont="1" applyFill="1" applyBorder="1" applyAlignment="1">
      <alignment horizontal="left" vertical="center"/>
    </xf>
    <xf numFmtId="0" fontId="32" fillId="0" borderId="31" xfId="48" applyFont="1" applyBorder="1" applyAlignment="1">
      <alignment horizontal="left" vertical="center" shrinkToFit="1"/>
    </xf>
    <xf numFmtId="0" fontId="32" fillId="0" borderId="30" xfId="48" applyFont="1" applyBorder="1" applyAlignment="1">
      <alignment horizontal="left" vertical="center" shrinkToFit="1"/>
    </xf>
    <xf numFmtId="0" fontId="34" fillId="13" borderId="6" xfId="48" applyFont="1" applyFill="1" applyBorder="1" applyAlignment="1">
      <alignment horizontal="left" vertical="center"/>
    </xf>
    <xf numFmtId="0" fontId="34" fillId="13" borderId="3" xfId="48" applyFont="1" applyFill="1" applyBorder="1" applyAlignment="1">
      <alignment horizontal="left" vertical="center"/>
    </xf>
    <xf numFmtId="49" fontId="32" fillId="0" borderId="34" xfId="48" applyNumberFormat="1" applyFont="1" applyBorder="1" applyAlignment="1">
      <alignment horizontal="left" vertical="center" shrinkToFit="1"/>
    </xf>
    <xf numFmtId="0" fontId="32" fillId="0" borderId="34" xfId="48" applyFont="1" applyBorder="1" applyAlignment="1">
      <alignment horizontal="left" vertical="center" shrinkToFit="1"/>
    </xf>
    <xf numFmtId="0" fontId="32" fillId="0" borderId="33" xfId="48" applyFont="1" applyBorder="1" applyAlignment="1">
      <alignment horizontal="left" vertical="center" shrinkToFit="1"/>
    </xf>
    <xf numFmtId="0" fontId="32" fillId="13" borderId="22" xfId="48" applyFont="1" applyFill="1" applyBorder="1" applyAlignment="1">
      <alignment horizontal="left" vertical="center"/>
    </xf>
    <xf numFmtId="0" fontId="32" fillId="13" borderId="0" xfId="48" applyFont="1" applyFill="1" applyAlignment="1">
      <alignment horizontal="left" vertical="center"/>
    </xf>
    <xf numFmtId="49" fontId="32" fillId="0" borderId="1" xfId="48" applyNumberFormat="1" applyFont="1" applyBorder="1" applyAlignment="1">
      <alignment vertical="top" wrapText="1"/>
    </xf>
    <xf numFmtId="0" fontId="32" fillId="0" borderId="0" xfId="48" applyFont="1" applyAlignment="1">
      <alignment horizontal="left" vertical="top" wrapText="1"/>
    </xf>
    <xf numFmtId="0" fontId="32" fillId="0" borderId="23" xfId="48" applyFont="1" applyBorder="1" applyAlignment="1">
      <alignment horizontal="left" vertical="top" wrapText="1"/>
    </xf>
    <xf numFmtId="0" fontId="34" fillId="13" borderId="35" xfId="48" applyFont="1" applyFill="1" applyBorder="1" applyAlignment="1">
      <alignment horizontal="left" vertical="center"/>
    </xf>
    <xf numFmtId="0" fontId="34" fillId="13" borderId="34" xfId="48" applyFont="1" applyFill="1" applyBorder="1" applyAlignment="1">
      <alignment horizontal="left" vertical="center"/>
    </xf>
    <xf numFmtId="0" fontId="34" fillId="13" borderId="29" xfId="48" applyFont="1" applyFill="1" applyBorder="1" applyAlignment="1">
      <alignment horizontal="left" vertical="center"/>
    </xf>
    <xf numFmtId="0" fontId="34" fillId="13" borderId="28" xfId="48" applyFont="1" applyFill="1" applyBorder="1" applyAlignment="1">
      <alignment horizontal="left" vertical="center"/>
    </xf>
    <xf numFmtId="0" fontId="34" fillId="13" borderId="32" xfId="48" applyFont="1" applyFill="1" applyBorder="1" applyAlignment="1">
      <alignment horizontal="left" vertical="center"/>
    </xf>
    <xf numFmtId="0" fontId="34" fillId="13" borderId="31" xfId="48" applyFont="1" applyFill="1" applyBorder="1" applyAlignment="1">
      <alignment horizontal="left" vertical="center"/>
    </xf>
    <xf numFmtId="0" fontId="32" fillId="18" borderId="20" xfId="48" applyFont="1" applyFill="1" applyBorder="1" applyAlignment="1">
      <alignment horizontal="left" vertical="center"/>
    </xf>
    <xf numFmtId="0" fontId="32" fillId="18" borderId="1" xfId="48" applyFont="1" applyFill="1" applyBorder="1" applyAlignment="1">
      <alignment horizontal="left" vertical="center"/>
    </xf>
    <xf numFmtId="0" fontId="32" fillId="18" borderId="21" xfId="48" applyFont="1" applyFill="1" applyBorder="1" applyAlignment="1">
      <alignment horizontal="left" vertical="center"/>
    </xf>
    <xf numFmtId="49" fontId="32" fillId="0" borderId="22" xfId="48" applyNumberFormat="1" applyFont="1" applyBorder="1" applyAlignment="1">
      <alignment vertical="top" wrapText="1"/>
    </xf>
    <xf numFmtId="49" fontId="32" fillId="14" borderId="3" xfId="48" applyNumberFormat="1" applyFont="1" applyFill="1" applyBorder="1" applyAlignment="1">
      <alignment horizontal="left" vertical="center"/>
    </xf>
    <xf numFmtId="0" fontId="32" fillId="13" borderId="29" xfId="48" applyFont="1" applyFill="1" applyBorder="1" applyAlignment="1">
      <alignment horizontal="left" vertical="center"/>
    </xf>
    <xf numFmtId="0" fontId="32" fillId="13" borderId="28" xfId="48" applyFont="1" applyFill="1" applyBorder="1" applyAlignment="1">
      <alignment horizontal="left" vertical="center"/>
    </xf>
    <xf numFmtId="49" fontId="32" fillId="0" borderId="28" xfId="48" applyNumberFormat="1" applyFont="1" applyBorder="1" applyAlignment="1">
      <alignment horizontal="left" vertical="center" shrinkToFit="1"/>
    </xf>
    <xf numFmtId="0" fontId="32" fillId="0" borderId="28" xfId="48" applyFont="1" applyBorder="1" applyAlignment="1">
      <alignment horizontal="left" vertical="center" shrinkToFit="1"/>
    </xf>
    <xf numFmtId="0" fontId="32" fillId="0" borderId="36" xfId="48" applyFont="1" applyBorder="1" applyAlignment="1">
      <alignment horizontal="left" vertical="center" shrinkToFit="1"/>
    </xf>
    <xf numFmtId="0" fontId="32" fillId="18" borderId="20" xfId="48" applyFont="1" applyFill="1" applyBorder="1" applyAlignment="1">
      <alignment horizontal="left" vertical="center" wrapText="1"/>
    </xf>
    <xf numFmtId="0" fontId="32" fillId="18" borderId="1" xfId="48" applyFont="1" applyFill="1" applyBorder="1" applyAlignment="1">
      <alignment horizontal="left" vertical="center" wrapText="1"/>
    </xf>
    <xf numFmtId="0" fontId="32" fillId="18" borderId="21" xfId="48" applyFont="1" applyFill="1" applyBorder="1" applyAlignment="1">
      <alignment horizontal="left" vertical="center" wrapText="1"/>
    </xf>
    <xf numFmtId="0" fontId="32" fillId="0" borderId="24" xfId="48" applyFont="1" applyBorder="1" applyAlignment="1">
      <alignment vertical="top" wrapText="1"/>
    </xf>
    <xf numFmtId="0" fontId="37" fillId="15" borderId="6" xfId="48" applyFont="1" applyFill="1" applyBorder="1" applyAlignment="1">
      <alignment horizontal="left" vertical="center"/>
    </xf>
    <xf numFmtId="0" fontId="37" fillId="15" borderId="3" xfId="48" applyFont="1" applyFill="1" applyBorder="1" applyAlignment="1">
      <alignment horizontal="left" vertical="center"/>
    </xf>
    <xf numFmtId="0" fontId="37" fillId="15" borderId="7" xfId="48" applyFont="1" applyFill="1" applyBorder="1" applyAlignment="1">
      <alignment horizontal="left" vertical="center"/>
    </xf>
    <xf numFmtId="0" fontId="32" fillId="13" borderId="20" xfId="48" applyFont="1" applyFill="1" applyBorder="1" applyAlignment="1">
      <alignment horizontal="left" vertical="center"/>
    </xf>
    <xf numFmtId="0" fontId="32" fillId="13" borderId="1" xfId="48" applyFont="1" applyFill="1" applyBorder="1" applyAlignment="1">
      <alignment horizontal="left" vertical="center"/>
    </xf>
    <xf numFmtId="0" fontId="31" fillId="0" borderId="31" xfId="48" applyFont="1" applyBorder="1" applyAlignment="1">
      <alignment horizontal="left" vertical="center"/>
    </xf>
    <xf numFmtId="0" fontId="31" fillId="0" borderId="30" xfId="48" applyFont="1" applyBorder="1" applyAlignment="1">
      <alignment horizontal="left" vertical="center"/>
    </xf>
    <xf numFmtId="0" fontId="32" fillId="13" borderId="38" xfId="48" applyFont="1" applyFill="1" applyBorder="1">
      <alignment vertical="center"/>
    </xf>
    <xf numFmtId="0" fontId="32" fillId="13" borderId="37" xfId="48" applyFont="1" applyFill="1" applyBorder="1">
      <alignment vertical="center"/>
    </xf>
    <xf numFmtId="0" fontId="32" fillId="13" borderId="24" xfId="48" applyFont="1" applyFill="1" applyBorder="1">
      <alignment vertical="center"/>
    </xf>
    <xf numFmtId="0" fontId="32" fillId="13" borderId="25" xfId="48" applyFont="1" applyFill="1" applyBorder="1">
      <alignment vertical="center"/>
    </xf>
    <xf numFmtId="0" fontId="31" fillId="0" borderId="37" xfId="48" applyFont="1" applyBorder="1" applyAlignment="1">
      <alignment horizontal="left" vertical="center"/>
    </xf>
    <xf numFmtId="0" fontId="31" fillId="0" borderId="61" xfId="48" applyFont="1" applyBorder="1" applyAlignment="1">
      <alignment horizontal="left" vertical="center"/>
    </xf>
    <xf numFmtId="0" fontId="31" fillId="0" borderId="25" xfId="48" applyFont="1" applyBorder="1" applyAlignment="1">
      <alignment horizontal="left" vertical="center"/>
    </xf>
    <xf numFmtId="0" fontId="31" fillId="0" borderId="26" xfId="48" applyFont="1" applyBorder="1" applyAlignment="1">
      <alignment horizontal="left" vertical="center"/>
    </xf>
    <xf numFmtId="0" fontId="21" fillId="4" borderId="9" xfId="0" applyFont="1" applyFill="1" applyBorder="1" applyAlignment="1">
      <alignment horizontal="center" vertical="center"/>
    </xf>
    <xf numFmtId="0" fontId="0" fillId="0" borderId="8" xfId="0" applyBorder="1">
      <alignment vertical="center"/>
    </xf>
    <xf numFmtId="0" fontId="0" fillId="0" borderId="10" xfId="0" applyBorder="1">
      <alignment vertical="center"/>
    </xf>
    <xf numFmtId="0" fontId="22" fillId="4" borderId="9" xfId="43" applyFont="1" applyFill="1" applyBorder="1" applyAlignment="1">
      <alignment horizontal="center" vertical="center"/>
    </xf>
    <xf numFmtId="0" fontId="22" fillId="4" borderId="9" xfId="0" applyFont="1" applyFill="1" applyBorder="1" applyAlignment="1">
      <alignment horizontal="left" vertical="center"/>
    </xf>
    <xf numFmtId="14" fontId="44" fillId="4" borderId="3" xfId="48" applyNumberFormat="1" applyFont="1" applyFill="1" applyBorder="1" applyAlignment="1">
      <alignment horizontal="left" vertical="center"/>
    </xf>
    <xf numFmtId="14" fontId="44" fillId="4" borderId="7" xfId="48" applyNumberFormat="1" applyFont="1" applyFill="1" applyBorder="1" applyAlignment="1">
      <alignment horizontal="left" vertical="center"/>
    </xf>
    <xf numFmtId="49" fontId="32" fillId="4" borderId="62" xfId="48" quotePrefix="1" applyNumberFormat="1" applyFont="1" applyFill="1" applyBorder="1" applyAlignment="1">
      <alignment horizontal="right" vertical="center"/>
    </xf>
    <xf numFmtId="49" fontId="32" fillId="4" borderId="35" xfId="48" quotePrefix="1" applyNumberFormat="1" applyFont="1" applyFill="1" applyBorder="1" applyAlignment="1">
      <alignment horizontal="right" vertical="center"/>
    </xf>
    <xf numFmtId="0" fontId="32" fillId="4" borderId="35" xfId="48" quotePrefix="1" applyFont="1" applyFill="1" applyBorder="1" applyAlignment="1">
      <alignment horizontal="right" vertical="center"/>
    </xf>
    <xf numFmtId="0" fontId="32" fillId="0" borderId="20" xfId="48" applyFont="1" applyBorder="1" applyAlignment="1">
      <alignment vertical="top" wrapText="1"/>
    </xf>
    <xf numFmtId="181" fontId="32" fillId="0" borderId="34" xfId="48" applyNumberFormat="1" applyFont="1" applyBorder="1" applyAlignment="1">
      <alignment horizontal="right" vertical="center"/>
    </xf>
    <xf numFmtId="181" fontId="32" fillId="0" borderId="31" xfId="48" applyNumberFormat="1" applyFont="1" applyBorder="1" applyAlignment="1">
      <alignment horizontal="right" vertical="center"/>
    </xf>
    <xf numFmtId="49" fontId="32" fillId="4" borderId="28" xfId="48" applyNumberFormat="1" applyFont="1" applyFill="1" applyBorder="1" applyAlignment="1">
      <alignment horizontal="left" vertical="center" shrinkToFit="1"/>
    </xf>
    <xf numFmtId="49" fontId="32" fillId="4" borderId="36" xfId="48" applyNumberFormat="1" applyFont="1" applyFill="1" applyBorder="1" applyAlignment="1">
      <alignment horizontal="left" vertical="center" shrinkToFit="1"/>
    </xf>
    <xf numFmtId="49" fontId="32" fillId="4" borderId="31" xfId="48" applyNumberFormat="1" applyFont="1" applyFill="1" applyBorder="1" applyAlignment="1">
      <alignment horizontal="left" vertical="center" shrinkToFit="1"/>
    </xf>
    <xf numFmtId="49" fontId="32" fillId="4" borderId="30" xfId="48" applyNumberFormat="1" applyFont="1" applyFill="1" applyBorder="1" applyAlignment="1">
      <alignment horizontal="left" vertical="center" shrinkToFit="1"/>
    </xf>
    <xf numFmtId="49" fontId="32" fillId="0" borderId="31" xfId="48" applyNumberFormat="1" applyFont="1" applyBorder="1" applyAlignment="1">
      <alignment horizontal="left" vertical="center" shrinkToFit="1"/>
    </xf>
    <xf numFmtId="49" fontId="32" fillId="0" borderId="30" xfId="48" applyNumberFormat="1" applyFont="1" applyBorder="1" applyAlignment="1">
      <alignment horizontal="left" vertical="center" shrinkToFit="1"/>
    </xf>
    <xf numFmtId="49" fontId="32" fillId="0" borderId="33" xfId="48" applyNumberFormat="1" applyFont="1" applyBorder="1" applyAlignment="1">
      <alignment horizontal="left" vertical="center" shrinkToFit="1"/>
    </xf>
    <xf numFmtId="49" fontId="32" fillId="4" borderId="34" xfId="48" applyNumberFormat="1" applyFont="1" applyFill="1" applyBorder="1" applyAlignment="1">
      <alignment horizontal="left" vertical="center" shrinkToFit="1"/>
    </xf>
    <xf numFmtId="49" fontId="32" fillId="4" borderId="33" xfId="48" applyNumberFormat="1" applyFont="1" applyFill="1" applyBorder="1" applyAlignment="1">
      <alignment horizontal="left" vertical="center" shrinkToFit="1"/>
    </xf>
    <xf numFmtId="49" fontId="32" fillId="0" borderId="3" xfId="48" applyNumberFormat="1" applyFont="1" applyBorder="1" applyAlignment="1">
      <alignment horizontal="left" vertical="center" shrinkToFit="1"/>
    </xf>
    <xf numFmtId="49" fontId="32" fillId="0" borderId="7" xfId="48" applyNumberFormat="1" applyFont="1" applyBorder="1" applyAlignment="1">
      <alignment horizontal="left" vertical="center" shrinkToFit="1"/>
    </xf>
    <xf numFmtId="49" fontId="32" fillId="14" borderId="3" xfId="48" applyNumberFormat="1" applyFont="1" applyFill="1" applyBorder="1">
      <alignment vertical="center"/>
    </xf>
    <xf numFmtId="49" fontId="32" fillId="14" borderId="7" xfId="48" applyNumberFormat="1" applyFont="1" applyFill="1" applyBorder="1">
      <alignment vertical="center"/>
    </xf>
    <xf numFmtId="49" fontId="32" fillId="14" borderId="7" xfId="48" applyNumberFormat="1" applyFont="1" applyFill="1" applyBorder="1" applyAlignment="1">
      <alignment horizontal="left" vertical="center"/>
    </xf>
    <xf numFmtId="49" fontId="32" fillId="0" borderId="36" xfId="48" applyNumberFormat="1" applyFont="1" applyBorder="1" applyAlignment="1">
      <alignment horizontal="left" vertical="center" shrinkToFit="1"/>
    </xf>
    <xf numFmtId="0" fontId="31" fillId="0" borderId="1" xfId="48" applyFont="1" applyBorder="1">
      <alignment vertical="center"/>
    </xf>
    <xf numFmtId="0" fontId="31" fillId="0" borderId="21" xfId="48" applyFont="1" applyBorder="1">
      <alignment vertical="center"/>
    </xf>
    <xf numFmtId="0" fontId="31" fillId="0" borderId="37" xfId="48" applyFont="1" applyBorder="1">
      <alignment vertical="center"/>
    </xf>
    <xf numFmtId="0" fontId="31" fillId="0" borderId="61" xfId="48" applyFont="1" applyBorder="1">
      <alignment vertical="center"/>
    </xf>
    <xf numFmtId="0" fontId="31" fillId="0" borderId="25" xfId="48" applyFont="1" applyBorder="1">
      <alignment vertical="center"/>
    </xf>
    <xf numFmtId="0" fontId="31" fillId="0" borderId="26" xfId="48" applyFont="1" applyBorder="1">
      <alignment vertical="center"/>
    </xf>
  </cellXfs>
  <cellStyles count="51">
    <cellStyle name="Border" xfId="2" xr:uid="{00000000-0005-0000-0000-000000000000}"/>
    <cellStyle name="Calc Currency (0)" xfId="3" xr:uid="{00000000-0005-0000-0000-000001000000}"/>
    <cellStyle name="Comma [0]_FON95-03" xfId="4" xr:uid="{00000000-0005-0000-0000-000002000000}"/>
    <cellStyle name="Comma_FON95-03" xfId="5" xr:uid="{00000000-0005-0000-0000-000003000000}"/>
    <cellStyle name="Currency [0]_FON95-03" xfId="6" xr:uid="{00000000-0005-0000-0000-000004000000}"/>
    <cellStyle name="Currency_FON95-03" xfId="7" xr:uid="{00000000-0005-0000-0000-000005000000}"/>
    <cellStyle name="Grey" xfId="8" xr:uid="{00000000-0005-0000-0000-000006000000}"/>
    <cellStyle name="Header1" xfId="9" xr:uid="{00000000-0005-0000-0000-000007000000}"/>
    <cellStyle name="Header2" xfId="10" xr:uid="{00000000-0005-0000-0000-000008000000}"/>
    <cellStyle name="Input [yellow]" xfId="11" xr:uid="{00000000-0005-0000-0000-000009000000}"/>
    <cellStyle name="JT帳票" xfId="12" xr:uid="{00000000-0005-0000-0000-00000A000000}"/>
    <cellStyle name="KWE標準" xfId="13" xr:uid="{00000000-0005-0000-0000-00000B000000}"/>
    <cellStyle name="Milliers [0]_AR1194" xfId="14" xr:uid="{00000000-0005-0000-0000-00000C000000}"/>
    <cellStyle name="Milliers_AR1194" xfId="15" xr:uid="{00000000-0005-0000-0000-00000D000000}"/>
    <cellStyle name="Monétaire [0]_AR1194" xfId="16" xr:uid="{00000000-0005-0000-0000-00000E000000}"/>
    <cellStyle name="Monétaire_AR1194" xfId="17" xr:uid="{00000000-0005-0000-0000-00000F000000}"/>
    <cellStyle name="Mon騁aire [0]_AR1194" xfId="18" xr:uid="{00000000-0005-0000-0000-000010000000}"/>
    <cellStyle name="Mon騁aire_AR1194" xfId="19" xr:uid="{00000000-0005-0000-0000-000011000000}"/>
    <cellStyle name="Normal - Style1" xfId="20" xr:uid="{00000000-0005-0000-0000-000012000000}"/>
    <cellStyle name="Normal_#18-Internet" xfId="21" xr:uid="{00000000-0005-0000-0000-000013000000}"/>
    <cellStyle name="oft Excel]_x000d__x000a_Comment=open=/f Ｅ指弾ａEＦ・、ユーザー弾義外数Ｅ外数貼Ｆ付ａP・・覧・登録ａEＦａ}・Ｂ・ａ痰UａE。_x000d__x000a_Maximized" xfId="22" xr:uid="{00000000-0005-0000-0000-000014000000}"/>
    <cellStyle name="oft Excel]_x000d__x000a_Comment=open=/f を指定すると、ユーザー定義関数を関数貼り付けの一覧に登録することができます。_x000d__x000a_Maximized" xfId="23" xr:uid="{00000000-0005-0000-0000-000015000000}"/>
    <cellStyle name="Percent [2]" xfId="24" xr:uid="{00000000-0005-0000-0000-000016000000}"/>
    <cellStyle name="ṗṗ" xfId="25" xr:uid="{00000000-0005-0000-0000-000017000000}"/>
    <cellStyle name="PSChar" xfId="26" xr:uid="{00000000-0005-0000-0000-000018000000}"/>
    <cellStyle name="PSHeading" xfId="27" xr:uid="{00000000-0005-0000-0000-000019000000}"/>
    <cellStyle name="パーセント 2" xfId="29" xr:uid="{00000000-0005-0000-0000-00001A000000}"/>
    <cellStyle name="パーセント 3" xfId="30" xr:uid="{00000000-0005-0000-0000-00001B000000}"/>
    <cellStyle name="パーセント 4" xfId="28" xr:uid="{00000000-0005-0000-0000-00001C000000}"/>
    <cellStyle name="ハイパーリンク" xfId="50" builtinId="8"/>
    <cellStyle name="ハイパーリンク 2" xfId="31" xr:uid="{00000000-0005-0000-0000-00001E000000}"/>
    <cellStyle name="涯ゴシック" xfId="32" xr:uid="{00000000-0005-0000-0000-00001F000000}"/>
    <cellStyle name="丸ゴシック" xfId="33" xr:uid="{00000000-0005-0000-0000-000020000000}"/>
    <cellStyle name="桁蟻唇Ｆ [0.00]_laroux" xfId="34" xr:uid="{00000000-0005-0000-0000-000021000000}"/>
    <cellStyle name="桁蟻唇Ｆ_laroux" xfId="35" xr:uid="{00000000-0005-0000-0000-000022000000}"/>
    <cellStyle name="桁区切り 2" xfId="36" xr:uid="{00000000-0005-0000-0000-000023000000}"/>
    <cellStyle name="桁区切り 3" xfId="37" xr:uid="{00000000-0005-0000-0000-000024000000}"/>
    <cellStyle name="桁区切り 4" xfId="38" xr:uid="{00000000-0005-0000-0000-000025000000}"/>
    <cellStyle name="脱浦 [0.00]_・山碓所・" xfId="39" xr:uid="{00000000-0005-0000-0000-000026000000}"/>
    <cellStyle name="脱浦_・山碓所・" xfId="40" xr:uid="{00000000-0005-0000-0000-000027000000}"/>
    <cellStyle name="通貨 2" xfId="41" xr:uid="{00000000-0005-0000-0000-000028000000}"/>
    <cellStyle name="標準" xfId="0" builtinId="0"/>
    <cellStyle name="標準 2" xfId="42" xr:uid="{00000000-0005-0000-0000-00002A000000}"/>
    <cellStyle name="標準 2 2" xfId="43" xr:uid="{00000000-0005-0000-0000-00002B000000}"/>
    <cellStyle name="標準 3" xfId="44" xr:uid="{00000000-0005-0000-0000-00002C000000}"/>
    <cellStyle name="標準 4" xfId="45" xr:uid="{00000000-0005-0000-0000-00002D000000}"/>
    <cellStyle name="標準 5" xfId="1" xr:uid="{00000000-0005-0000-0000-00002E000000}"/>
    <cellStyle name="標準_商品案内案vol4" xfId="48" xr:uid="{00000000-0005-0000-0000-00002F000000}"/>
    <cellStyle name="標準_全項目　登録率 " xfId="47" xr:uid="{00000000-0005-0000-0000-000030000000}"/>
    <cellStyle name="標準_標準規格書（案１" xfId="49" xr:uid="{00000000-0005-0000-0000-000031000000}"/>
    <cellStyle name="未定義" xfId="46" xr:uid="{00000000-0005-0000-0000-000032000000}"/>
  </cellStyles>
  <dxfs count="2">
    <dxf>
      <font>
        <color theme="0"/>
      </font>
      <fill>
        <patternFill>
          <bgColor rgb="FFFF0000"/>
        </patternFill>
      </fill>
    </dxf>
    <dxf>
      <font>
        <color theme="0"/>
      </font>
      <fill>
        <patternFill>
          <bgColor rgb="FFFF0000"/>
        </patternFill>
      </fill>
    </dxf>
  </dxfs>
  <tableStyles count="0" defaultTableStyle="TableStyleMedium2" defaultPivotStyle="PivotStyleLight16"/>
  <colors>
    <mruColors>
      <color rgb="FFFFFF99"/>
      <color rgb="FFFF00FF"/>
      <color rgb="FF0000FF"/>
      <color rgb="FF0066FF"/>
      <color rgb="FFFFCC99"/>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wmf"/></Relationships>
</file>

<file path=xl/drawings/drawing1.xml><?xml version="1.0" encoding="utf-8"?>
<xdr:wsDr xmlns:xdr="http://schemas.openxmlformats.org/drawingml/2006/spreadsheetDrawing" xmlns:a="http://schemas.openxmlformats.org/drawingml/2006/main">
  <xdr:twoCellAnchor>
    <xdr:from>
      <xdr:col>1</xdr:col>
      <xdr:colOff>66675</xdr:colOff>
      <xdr:row>59</xdr:row>
      <xdr:rowOff>171975</xdr:rowOff>
    </xdr:from>
    <xdr:to>
      <xdr:col>1</xdr:col>
      <xdr:colOff>409575</xdr:colOff>
      <xdr:row>61</xdr:row>
      <xdr:rowOff>124349</xdr:rowOff>
    </xdr:to>
    <xdr:pic>
      <xdr:nvPicPr>
        <xdr:cNvPr id="3" name="Picture 4" descr="ms-office1">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96925" y="6924142"/>
          <a:ext cx="342900" cy="4180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550065</xdr:colOff>
      <xdr:row>61</xdr:row>
      <xdr:rowOff>74347</xdr:rowOff>
    </xdr:from>
    <xdr:to>
      <xdr:col>2</xdr:col>
      <xdr:colOff>531016</xdr:colOff>
      <xdr:row>62</xdr:row>
      <xdr:rowOff>114828</xdr:rowOff>
    </xdr:to>
    <xdr:sp macro="" textlink="">
      <xdr:nvSpPr>
        <xdr:cNvPr id="4" name="AutoShape 5">
          <a:extLst>
            <a:ext uri="{FF2B5EF4-FFF2-40B4-BE49-F238E27FC236}">
              <a16:creationId xmlns:a16="http://schemas.microsoft.com/office/drawing/2014/main" id="{00000000-0008-0000-0100-000004000000}"/>
            </a:ext>
          </a:extLst>
        </xdr:cNvPr>
        <xdr:cNvSpPr>
          <a:spLocks noChangeArrowheads="1"/>
        </xdr:cNvSpPr>
      </xdr:nvSpPr>
      <xdr:spPr bwMode="auto">
        <a:xfrm>
          <a:off x="1280315" y="7292180"/>
          <a:ext cx="711201" cy="273315"/>
        </a:xfrm>
        <a:prstGeom prst="rightArrow">
          <a:avLst>
            <a:gd name="adj1" fmla="val 50000"/>
            <a:gd name="adj2" fmla="val 70000"/>
          </a:avLst>
        </a:prstGeom>
        <a:solidFill>
          <a:srgbClr val="008000"/>
        </a:solidFill>
        <a:ln w="9525">
          <a:noFill/>
          <a:miter lim="800000"/>
          <a:headEnd/>
          <a:tailEnd/>
        </a:ln>
      </xdr:spPr>
    </xdr:sp>
    <xdr:clientData/>
  </xdr:twoCellAnchor>
  <xdr:twoCellAnchor>
    <xdr:from>
      <xdr:col>4</xdr:col>
      <xdr:colOff>292894</xdr:colOff>
      <xdr:row>58</xdr:row>
      <xdr:rowOff>212459</xdr:rowOff>
    </xdr:from>
    <xdr:to>
      <xdr:col>4</xdr:col>
      <xdr:colOff>625419</xdr:colOff>
      <xdr:row>61</xdr:row>
      <xdr:rowOff>94052</xdr:rowOff>
    </xdr:to>
    <xdr:pic>
      <xdr:nvPicPr>
        <xdr:cNvPr id="5" name="Picture 10" descr="SQL sm">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213894" y="6731792"/>
          <a:ext cx="332525" cy="5800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464341</xdr:colOff>
      <xdr:row>60</xdr:row>
      <xdr:rowOff>145777</xdr:rowOff>
    </xdr:from>
    <xdr:to>
      <xdr:col>1</xdr:col>
      <xdr:colOff>240439</xdr:colOff>
      <xdr:row>63</xdr:row>
      <xdr:rowOff>22417</xdr:rowOff>
    </xdr:to>
    <xdr:pic>
      <xdr:nvPicPr>
        <xdr:cNvPr id="6" name="Picture 7" descr="MCj04339410000[1]">
          <a:extLst>
            <a:ext uri="{FF2B5EF4-FFF2-40B4-BE49-F238E27FC236}">
              <a16:creationId xmlns:a16="http://schemas.microsoft.com/office/drawing/2014/main" id="{00000000-0008-0000-01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64341" y="7130777"/>
          <a:ext cx="506348" cy="5751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685004</xdr:colOff>
      <xdr:row>60</xdr:row>
      <xdr:rowOff>174887</xdr:rowOff>
    </xdr:from>
    <xdr:to>
      <xdr:col>3</xdr:col>
      <xdr:colOff>493519</xdr:colOff>
      <xdr:row>63</xdr:row>
      <xdr:rowOff>26400</xdr:rowOff>
    </xdr:to>
    <xdr:pic>
      <xdr:nvPicPr>
        <xdr:cNvPr id="7" name="Picture 9" descr="j0195384[1]">
          <a:extLst>
            <a:ext uri="{FF2B5EF4-FFF2-40B4-BE49-F238E27FC236}">
              <a16:creationId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145504" y="7159887"/>
          <a:ext cx="538765" cy="5500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402431</xdr:colOff>
      <xdr:row>58</xdr:row>
      <xdr:rowOff>148165</xdr:rowOff>
    </xdr:from>
    <xdr:to>
      <xdr:col>4</xdr:col>
      <xdr:colOff>309562</xdr:colOff>
      <xdr:row>60</xdr:row>
      <xdr:rowOff>71967</xdr:rowOff>
    </xdr:to>
    <xdr:sp macro="" textlink="">
      <xdr:nvSpPr>
        <xdr:cNvPr id="9" name="Text Box 11">
          <a:extLst>
            <a:ext uri="{FF2B5EF4-FFF2-40B4-BE49-F238E27FC236}">
              <a16:creationId xmlns:a16="http://schemas.microsoft.com/office/drawing/2014/main" id="{00000000-0008-0000-0100-000009000000}"/>
            </a:ext>
          </a:extLst>
        </xdr:cNvPr>
        <xdr:cNvSpPr txBox="1">
          <a:spLocks noChangeArrowheads="1"/>
        </xdr:cNvSpPr>
      </xdr:nvSpPr>
      <xdr:spPr bwMode="auto">
        <a:xfrm>
          <a:off x="2593181" y="6667498"/>
          <a:ext cx="637381" cy="3894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ctr" rtl="0">
            <a:lnSpc>
              <a:spcPts val="1100"/>
            </a:lnSpc>
            <a:defRPr sz="1000"/>
          </a:pPr>
          <a:r>
            <a:rPr lang="ja-JP" altLang="en-US" sz="9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マスタ登録</a:t>
          </a:r>
        </a:p>
      </xdr:txBody>
    </xdr:sp>
    <xdr:clientData/>
  </xdr:twoCellAnchor>
  <xdr:twoCellAnchor>
    <xdr:from>
      <xdr:col>5</xdr:col>
      <xdr:colOff>86517</xdr:colOff>
      <xdr:row>60</xdr:row>
      <xdr:rowOff>148431</xdr:rowOff>
    </xdr:from>
    <xdr:to>
      <xdr:col>5</xdr:col>
      <xdr:colOff>662779</xdr:colOff>
      <xdr:row>63</xdr:row>
      <xdr:rowOff>3704</xdr:rowOff>
    </xdr:to>
    <xdr:sp macro="" textlink="">
      <xdr:nvSpPr>
        <xdr:cNvPr id="10" name="AutoShape 12">
          <a:extLst>
            <a:ext uri="{FF2B5EF4-FFF2-40B4-BE49-F238E27FC236}">
              <a16:creationId xmlns:a16="http://schemas.microsoft.com/office/drawing/2014/main" id="{00000000-0008-0000-0100-00000A000000}"/>
            </a:ext>
          </a:extLst>
        </xdr:cNvPr>
        <xdr:cNvSpPr>
          <a:spLocks noChangeArrowheads="1"/>
        </xdr:cNvSpPr>
      </xdr:nvSpPr>
      <xdr:spPr bwMode="auto">
        <a:xfrm>
          <a:off x="3737767" y="7133431"/>
          <a:ext cx="576262" cy="553773"/>
        </a:xfrm>
        <a:prstGeom prst="foldedCorner">
          <a:avLst>
            <a:gd name="adj" fmla="val 24324"/>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lnSpc>
              <a:spcPts val="900"/>
            </a:lnSpc>
            <a:defRPr sz="1000"/>
          </a:pPr>
          <a:r>
            <a:rPr lang="ja-JP" altLang="en-US" sz="9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商品</a:t>
          </a:r>
        </a:p>
        <a:p>
          <a:pPr algn="ctr" rtl="0">
            <a:lnSpc>
              <a:spcPts val="900"/>
            </a:lnSpc>
            <a:defRPr sz="1000"/>
          </a:pPr>
          <a:r>
            <a:rPr lang="ja-JP" altLang="en-US" sz="9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規格書</a:t>
          </a:r>
        </a:p>
      </xdr:txBody>
    </xdr:sp>
    <xdr:clientData/>
  </xdr:twoCellAnchor>
  <xdr:twoCellAnchor>
    <xdr:from>
      <xdr:col>5</xdr:col>
      <xdr:colOff>128587</xdr:colOff>
      <xdr:row>59</xdr:row>
      <xdr:rowOff>64821</xdr:rowOff>
    </xdr:from>
    <xdr:to>
      <xdr:col>5</xdr:col>
      <xdr:colOff>595312</xdr:colOff>
      <xdr:row>60</xdr:row>
      <xdr:rowOff>57677</xdr:rowOff>
    </xdr:to>
    <xdr:sp macro="" textlink="">
      <xdr:nvSpPr>
        <xdr:cNvPr id="13" name="Text Box 15">
          <a:extLst>
            <a:ext uri="{FF2B5EF4-FFF2-40B4-BE49-F238E27FC236}">
              <a16:creationId xmlns:a16="http://schemas.microsoft.com/office/drawing/2014/main" id="{00000000-0008-0000-0100-00000D000000}"/>
            </a:ext>
          </a:extLst>
        </xdr:cNvPr>
        <xdr:cNvSpPr txBox="1">
          <a:spLocks noChangeArrowheads="1"/>
        </xdr:cNvSpPr>
      </xdr:nvSpPr>
      <xdr:spPr bwMode="auto">
        <a:xfrm>
          <a:off x="3779837" y="6816988"/>
          <a:ext cx="466725" cy="2256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ctr" rtl="0">
            <a:defRPr sz="1000"/>
          </a:pPr>
          <a:r>
            <a:rPr lang="en-US" altLang="ja-JP" sz="900" b="0" i="0" u="none" strike="noStrike" baseline="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89</a:t>
          </a:r>
          <a:r>
            <a:rPr lang="ja-JP" altLang="en-US" sz="900" b="0" i="0" u="none" strike="noStrike" baseline="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項目</a:t>
          </a:r>
        </a:p>
      </xdr:txBody>
    </xdr:sp>
    <xdr:clientData/>
  </xdr:twoCellAnchor>
  <xdr:oneCellAnchor>
    <xdr:from>
      <xdr:col>2</xdr:col>
      <xdr:colOff>697167</xdr:colOff>
      <xdr:row>63</xdr:row>
      <xdr:rowOff>59368</xdr:rowOff>
    </xdr:from>
    <xdr:ext cx="576000" cy="230191"/>
    <xdr:sp macro="" textlink="">
      <xdr:nvSpPr>
        <xdr:cNvPr id="15" name="Text Box 17">
          <a:extLst>
            <a:ext uri="{FF2B5EF4-FFF2-40B4-BE49-F238E27FC236}">
              <a16:creationId xmlns:a16="http://schemas.microsoft.com/office/drawing/2014/main" id="{00000000-0008-0000-0100-00000F000000}"/>
            </a:ext>
          </a:extLst>
        </xdr:cNvPr>
        <xdr:cNvSpPr txBox="1">
          <a:spLocks noChangeArrowheads="1"/>
        </xdr:cNvSpPr>
      </xdr:nvSpPr>
      <xdr:spPr bwMode="auto">
        <a:xfrm>
          <a:off x="2157667" y="7742868"/>
          <a:ext cx="576000" cy="2301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FF" mc:Ignorable="a14" a14:legacySpreadsheetColorIndex="12"/>
              </a:solidFill>
              <a:miter lim="800000"/>
              <a:headEnd/>
              <a:tailEnd/>
            </a14:hiddenLine>
          </a:ext>
        </a:extLst>
      </xdr:spPr>
      <xdr:txBody>
        <a:bodyPr vertOverflow="clip" wrap="square" lIns="36576" tIns="18288" rIns="36576" bIns="0" anchor="ctr" upright="1">
          <a:spAutoFit/>
        </a:bodyPr>
        <a:lstStyle/>
        <a:p>
          <a:pPr algn="ctr"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卸売業</a:t>
          </a:r>
        </a:p>
      </xdr:txBody>
    </xdr:sp>
    <xdr:clientData/>
  </xdr:oneCellAnchor>
  <xdr:twoCellAnchor>
    <xdr:from>
      <xdr:col>7</xdr:col>
      <xdr:colOff>107157</xdr:colOff>
      <xdr:row>60</xdr:row>
      <xdr:rowOff>202934</xdr:rowOff>
    </xdr:from>
    <xdr:to>
      <xdr:col>7</xdr:col>
      <xdr:colOff>564300</xdr:colOff>
      <xdr:row>63</xdr:row>
      <xdr:rowOff>22431</xdr:rowOff>
    </xdr:to>
    <xdr:pic>
      <xdr:nvPicPr>
        <xdr:cNvPr id="16" name="Picture 18" descr="MCj04326250000[1]">
          <a:extLst>
            <a:ext uri="{FF2B5EF4-FFF2-40B4-BE49-F238E27FC236}">
              <a16:creationId xmlns:a16="http://schemas.microsoft.com/office/drawing/2014/main" id="{00000000-0008-0000-0100-000010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218907" y="7187934"/>
          <a:ext cx="457143" cy="5179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473075</xdr:colOff>
      <xdr:row>63</xdr:row>
      <xdr:rowOff>68792</xdr:rowOff>
    </xdr:from>
    <xdr:to>
      <xdr:col>8</xdr:col>
      <xdr:colOff>236575</xdr:colOff>
      <xdr:row>64</xdr:row>
      <xdr:rowOff>51959</xdr:rowOff>
    </xdr:to>
    <xdr:sp macro="" textlink="">
      <xdr:nvSpPr>
        <xdr:cNvPr id="17" name="Text Box 19">
          <a:extLst>
            <a:ext uri="{FF2B5EF4-FFF2-40B4-BE49-F238E27FC236}">
              <a16:creationId xmlns:a16="http://schemas.microsoft.com/office/drawing/2014/main" id="{00000000-0008-0000-0100-000011000000}"/>
            </a:ext>
          </a:extLst>
        </xdr:cNvPr>
        <xdr:cNvSpPr txBox="1">
          <a:spLocks noChangeArrowheads="1"/>
        </xdr:cNvSpPr>
      </xdr:nvSpPr>
      <xdr:spPr bwMode="auto">
        <a:xfrm>
          <a:off x="4854575" y="7752292"/>
          <a:ext cx="1224000" cy="2160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FF" mc:Ignorable="a14" a14:legacySpreadsheetColorIndex="12"/>
              </a:solidFill>
              <a:miter lim="800000"/>
              <a:headEnd/>
              <a:tailEnd/>
            </a14:hiddenLine>
          </a:ext>
        </a:extLst>
      </xdr:spPr>
      <xdr:txBody>
        <a:bodyPr vertOverflow="clip" wrap="square" lIns="36576" tIns="18288" rIns="36576" bIns="0" anchor="ctr" upright="1"/>
        <a:lstStyle/>
        <a:p>
          <a:pPr algn="ctr" rtl="0">
            <a:lnSpc>
              <a:spcPts val="1300"/>
            </a:lnSpc>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外食産業・小売業</a:t>
          </a:r>
        </a:p>
      </xdr:txBody>
    </xdr:sp>
    <xdr:clientData/>
  </xdr:twoCellAnchor>
  <xdr:oneCellAnchor>
    <xdr:from>
      <xdr:col>0</xdr:col>
      <xdr:colOff>511968</xdr:colOff>
      <xdr:row>63</xdr:row>
      <xdr:rowOff>44566</xdr:rowOff>
    </xdr:from>
    <xdr:ext cx="576000" cy="230191"/>
    <xdr:sp macro="" textlink="">
      <xdr:nvSpPr>
        <xdr:cNvPr id="18" name="Text Box 8">
          <a:extLst>
            <a:ext uri="{FF2B5EF4-FFF2-40B4-BE49-F238E27FC236}">
              <a16:creationId xmlns:a16="http://schemas.microsoft.com/office/drawing/2014/main" id="{00000000-0008-0000-0100-000012000000}"/>
            </a:ext>
          </a:extLst>
        </xdr:cNvPr>
        <xdr:cNvSpPr txBox="1">
          <a:spLocks noChangeArrowheads="1"/>
        </xdr:cNvSpPr>
      </xdr:nvSpPr>
      <xdr:spPr bwMode="auto">
        <a:xfrm>
          <a:off x="511968" y="7728066"/>
          <a:ext cx="576000" cy="2301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FF" mc:Ignorable="a14" a14:legacySpreadsheetColorIndex="12"/>
              </a:solidFill>
              <a:miter lim="800000"/>
              <a:headEnd/>
              <a:tailEnd/>
            </a14:hiddenLine>
          </a:ext>
        </a:extLst>
      </xdr:spPr>
      <xdr:txBody>
        <a:bodyPr vertOverflow="clip" wrap="square" lIns="36576" tIns="18288" rIns="36576" bIns="0" anchor="ctr" upright="1">
          <a:spAutoFit/>
        </a:bodyPr>
        <a:lstStyle/>
        <a:p>
          <a:pPr algn="ctr"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メーカー</a:t>
          </a:r>
        </a:p>
      </xdr:txBody>
    </xdr:sp>
    <xdr:clientData/>
  </xdr:oneCellAnchor>
  <xdr:twoCellAnchor>
    <xdr:from>
      <xdr:col>3</xdr:col>
      <xdr:colOff>642933</xdr:colOff>
      <xdr:row>60</xdr:row>
      <xdr:rowOff>231509</xdr:rowOff>
    </xdr:from>
    <xdr:to>
      <xdr:col>4</xdr:col>
      <xdr:colOff>228746</xdr:colOff>
      <xdr:row>61</xdr:row>
      <xdr:rowOff>124353</xdr:rowOff>
    </xdr:to>
    <xdr:sp macro="" textlink="">
      <xdr:nvSpPr>
        <xdr:cNvPr id="19" name="AutoShape 5">
          <a:extLst>
            <a:ext uri="{FF2B5EF4-FFF2-40B4-BE49-F238E27FC236}">
              <a16:creationId xmlns:a16="http://schemas.microsoft.com/office/drawing/2014/main" id="{00000000-0008-0000-0100-000013000000}"/>
            </a:ext>
          </a:extLst>
        </xdr:cNvPr>
        <xdr:cNvSpPr>
          <a:spLocks noChangeArrowheads="1"/>
        </xdr:cNvSpPr>
      </xdr:nvSpPr>
      <xdr:spPr bwMode="auto">
        <a:xfrm rot="20677960">
          <a:off x="2833683" y="7216509"/>
          <a:ext cx="316063" cy="125677"/>
        </a:xfrm>
        <a:prstGeom prst="rightArrow">
          <a:avLst>
            <a:gd name="adj1" fmla="val 50000"/>
            <a:gd name="adj2" fmla="val 70000"/>
          </a:avLst>
        </a:prstGeom>
        <a:solidFill>
          <a:srgbClr val="008000"/>
        </a:solidFill>
        <a:ln w="9525">
          <a:noFill/>
          <a:miter lim="800000"/>
          <a:headEnd/>
          <a:tailEnd/>
        </a:ln>
      </xdr:spPr>
    </xdr:sp>
    <xdr:clientData/>
  </xdr:twoCellAnchor>
  <xdr:twoCellAnchor>
    <xdr:from>
      <xdr:col>3</xdr:col>
      <xdr:colOff>640552</xdr:colOff>
      <xdr:row>62</xdr:row>
      <xdr:rowOff>62440</xdr:rowOff>
    </xdr:from>
    <xdr:to>
      <xdr:col>4</xdr:col>
      <xdr:colOff>694365</xdr:colOff>
      <xdr:row>62</xdr:row>
      <xdr:rowOff>157691</xdr:rowOff>
    </xdr:to>
    <xdr:sp macro="" textlink="">
      <xdr:nvSpPr>
        <xdr:cNvPr id="20" name="AutoShape 5">
          <a:extLst>
            <a:ext uri="{FF2B5EF4-FFF2-40B4-BE49-F238E27FC236}">
              <a16:creationId xmlns:a16="http://schemas.microsoft.com/office/drawing/2014/main" id="{00000000-0008-0000-0100-000014000000}"/>
            </a:ext>
          </a:extLst>
        </xdr:cNvPr>
        <xdr:cNvSpPr>
          <a:spLocks noChangeArrowheads="1"/>
        </xdr:cNvSpPr>
      </xdr:nvSpPr>
      <xdr:spPr bwMode="auto">
        <a:xfrm>
          <a:off x="2831302" y="7513107"/>
          <a:ext cx="784063" cy="95251"/>
        </a:xfrm>
        <a:prstGeom prst="rightArrow">
          <a:avLst>
            <a:gd name="adj1" fmla="val 50000"/>
            <a:gd name="adj2" fmla="val 70000"/>
          </a:avLst>
        </a:prstGeom>
        <a:solidFill>
          <a:srgbClr val="008000"/>
        </a:solidFill>
        <a:ln w="9525">
          <a:noFill/>
          <a:miter lim="800000"/>
          <a:headEnd/>
          <a:tailEnd/>
        </a:ln>
      </xdr:spPr>
    </xdr:sp>
    <xdr:clientData/>
  </xdr:twoCellAnchor>
  <xdr:twoCellAnchor>
    <xdr:from>
      <xdr:col>6</xdr:col>
      <xdr:colOff>83276</xdr:colOff>
      <xdr:row>61</xdr:row>
      <xdr:rowOff>71969</xdr:rowOff>
    </xdr:from>
    <xdr:to>
      <xdr:col>7</xdr:col>
      <xdr:colOff>64226</xdr:colOff>
      <xdr:row>62</xdr:row>
      <xdr:rowOff>112450</xdr:rowOff>
    </xdr:to>
    <xdr:sp macro="" textlink="">
      <xdr:nvSpPr>
        <xdr:cNvPr id="21" name="AutoShape 5">
          <a:extLst>
            <a:ext uri="{FF2B5EF4-FFF2-40B4-BE49-F238E27FC236}">
              <a16:creationId xmlns:a16="http://schemas.microsoft.com/office/drawing/2014/main" id="{00000000-0008-0000-0100-000015000000}"/>
            </a:ext>
          </a:extLst>
        </xdr:cNvPr>
        <xdr:cNvSpPr>
          <a:spLocks noChangeArrowheads="1"/>
        </xdr:cNvSpPr>
      </xdr:nvSpPr>
      <xdr:spPr bwMode="auto">
        <a:xfrm>
          <a:off x="4464776" y="7289802"/>
          <a:ext cx="711200" cy="273315"/>
        </a:xfrm>
        <a:prstGeom prst="rightArrow">
          <a:avLst>
            <a:gd name="adj1" fmla="val 50000"/>
            <a:gd name="adj2" fmla="val 70000"/>
          </a:avLst>
        </a:prstGeom>
        <a:solidFill>
          <a:srgbClr val="008000"/>
        </a:solidFill>
        <a:ln w="9525">
          <a:noFill/>
          <a:miter lim="800000"/>
          <a:headEnd/>
          <a:tailEnd/>
        </a:ln>
      </xdr:spPr>
    </xdr:sp>
    <xdr:clientData/>
  </xdr:twoCellAnchor>
  <xdr:twoCellAnchor>
    <xdr:from>
      <xdr:col>0</xdr:col>
      <xdr:colOff>662009</xdr:colOff>
      <xdr:row>59</xdr:row>
      <xdr:rowOff>26726</xdr:rowOff>
    </xdr:from>
    <xdr:to>
      <xdr:col>1</xdr:col>
      <xdr:colOff>518584</xdr:colOff>
      <xdr:row>59</xdr:row>
      <xdr:rowOff>158750</xdr:rowOff>
    </xdr:to>
    <xdr:sp macro="" textlink="">
      <xdr:nvSpPr>
        <xdr:cNvPr id="22" name="Text Box 15">
          <a:extLst>
            <a:ext uri="{FF2B5EF4-FFF2-40B4-BE49-F238E27FC236}">
              <a16:creationId xmlns:a16="http://schemas.microsoft.com/office/drawing/2014/main" id="{00000000-0008-0000-0100-000016000000}"/>
            </a:ext>
          </a:extLst>
        </xdr:cNvPr>
        <xdr:cNvSpPr txBox="1">
          <a:spLocks noChangeArrowheads="1"/>
        </xdr:cNvSpPr>
      </xdr:nvSpPr>
      <xdr:spPr bwMode="auto">
        <a:xfrm>
          <a:off x="662009" y="6778893"/>
          <a:ext cx="586825" cy="13202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ctr" rtl="0">
            <a:defRPr sz="1000"/>
          </a:pPr>
          <a:r>
            <a:rPr lang="en-US" altLang="ja-JP" sz="9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100</a:t>
          </a:r>
          <a:r>
            <a:rPr lang="ja-JP" altLang="en-US" sz="9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項目</a:t>
          </a:r>
        </a:p>
      </xdr:txBody>
    </xdr:sp>
    <xdr:clientData/>
  </xdr:twoCellAnchor>
  <xdr:twoCellAnchor>
    <xdr:from>
      <xdr:col>1</xdr:col>
      <xdr:colOff>63499</xdr:colOff>
      <xdr:row>25</xdr:row>
      <xdr:rowOff>125137</xdr:rowOff>
    </xdr:from>
    <xdr:to>
      <xdr:col>9</xdr:col>
      <xdr:colOff>465666</xdr:colOff>
      <xdr:row>37</xdr:row>
      <xdr:rowOff>160781</xdr:rowOff>
    </xdr:to>
    <xdr:grpSp>
      <xdr:nvGrpSpPr>
        <xdr:cNvPr id="11" name="グループ化 10">
          <a:extLst>
            <a:ext uri="{FF2B5EF4-FFF2-40B4-BE49-F238E27FC236}">
              <a16:creationId xmlns:a16="http://schemas.microsoft.com/office/drawing/2014/main" id="{00000000-0008-0000-0100-00000B000000}"/>
            </a:ext>
          </a:extLst>
        </xdr:cNvPr>
        <xdr:cNvGrpSpPr/>
      </xdr:nvGrpSpPr>
      <xdr:grpSpPr>
        <a:xfrm>
          <a:off x="723899" y="5840137"/>
          <a:ext cx="5685367" cy="2778844"/>
          <a:chOff x="793749" y="5480304"/>
          <a:chExt cx="6244167" cy="2829644"/>
        </a:xfrm>
      </xdr:grpSpPr>
      <xdr:pic>
        <xdr:nvPicPr>
          <xdr:cNvPr id="2" name="図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846667" y="5480304"/>
            <a:ext cx="6095999" cy="2829644"/>
          </a:xfrm>
          <a:prstGeom prst="rect">
            <a:avLst/>
          </a:prstGeom>
        </xdr:spPr>
      </xdr:pic>
      <xdr:cxnSp macro="">
        <xdr:nvCxnSpPr>
          <xdr:cNvPr id="12" name="直線矢印コネクタ 11">
            <a:extLst>
              <a:ext uri="{FF2B5EF4-FFF2-40B4-BE49-F238E27FC236}">
                <a16:creationId xmlns:a16="http://schemas.microsoft.com/office/drawing/2014/main" id="{00000000-0008-0000-0100-00000C000000}"/>
              </a:ext>
            </a:extLst>
          </xdr:cNvPr>
          <xdr:cNvCxnSpPr/>
        </xdr:nvCxnSpPr>
        <xdr:spPr>
          <a:xfrm flipV="1">
            <a:off x="6339417" y="5820833"/>
            <a:ext cx="0" cy="455082"/>
          </a:xfrm>
          <a:prstGeom prst="straightConnector1">
            <a:avLst/>
          </a:prstGeom>
          <a:ln w="1905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6043083" y="6339417"/>
            <a:ext cx="603691" cy="3252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solidFill>
                  <a:srgbClr val="FF0000"/>
                </a:solidFill>
                <a:latin typeface="Meiryo UI" panose="020B0604030504040204" pitchFamily="50" charset="-128"/>
                <a:ea typeface="Meiryo UI" panose="020B0604030504040204" pitchFamily="50" charset="-128"/>
                <a:cs typeface="Meiryo UI" panose="020B0604030504040204" pitchFamily="50" charset="-128"/>
              </a:rPr>
              <a:t>クリック</a:t>
            </a:r>
          </a:p>
        </xdr:txBody>
      </xdr:sp>
      <xdr:sp macro="" textlink="">
        <xdr:nvSpPr>
          <xdr:cNvPr id="25" name="正方形/長方形 24">
            <a:extLst>
              <a:ext uri="{FF2B5EF4-FFF2-40B4-BE49-F238E27FC236}">
                <a16:creationId xmlns:a16="http://schemas.microsoft.com/office/drawing/2014/main" id="{00000000-0008-0000-0100-000019000000}"/>
              </a:ext>
            </a:extLst>
          </xdr:cNvPr>
          <xdr:cNvSpPr/>
        </xdr:nvSpPr>
        <xdr:spPr>
          <a:xfrm>
            <a:off x="793749" y="5640917"/>
            <a:ext cx="6244167" cy="296333"/>
          </a:xfrm>
          <a:prstGeom prst="rect">
            <a:avLst/>
          </a:prstGeom>
          <a:noFill/>
          <a:ln>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28</xdr:col>
      <xdr:colOff>0</xdr:colOff>
      <xdr:row>3</xdr:row>
      <xdr:rowOff>0</xdr:rowOff>
    </xdr:from>
    <xdr:to>
      <xdr:col>28</xdr:col>
      <xdr:colOff>0</xdr:colOff>
      <xdr:row>3</xdr:row>
      <xdr:rowOff>0</xdr:rowOff>
    </xdr:to>
    <xdr:sp macro="" textlink="">
      <xdr:nvSpPr>
        <xdr:cNvPr id="2" name="Rectangle 1">
          <a:extLst>
            <a:ext uri="{FF2B5EF4-FFF2-40B4-BE49-F238E27FC236}">
              <a16:creationId xmlns:a16="http://schemas.microsoft.com/office/drawing/2014/main" id="{00000000-0008-0000-0300-000002000000}"/>
            </a:ext>
          </a:extLst>
        </xdr:cNvPr>
        <xdr:cNvSpPr>
          <a:spLocks noChangeArrowheads="1"/>
        </xdr:cNvSpPr>
      </xdr:nvSpPr>
      <xdr:spPr bwMode="auto">
        <a:xfrm>
          <a:off x="9829800" y="80010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作成日：</a:t>
          </a:r>
          <a:r>
            <a:rPr lang="en-US" altLang="ja-JP" sz="1000" b="0" i="0" u="none" strike="noStrike" baseline="0">
              <a:solidFill>
                <a:srgbClr val="000000"/>
              </a:solidFill>
              <a:latin typeface="ＭＳ ゴシック"/>
              <a:ea typeface="ＭＳ ゴシック"/>
            </a:rPr>
            <a:t>9999/99/99</a:t>
          </a:r>
        </a:p>
        <a:p>
          <a:pPr algn="l" rtl="0">
            <a:defRPr sz="1000"/>
          </a:pPr>
          <a:r>
            <a:rPr lang="ja-JP" altLang="en-US" sz="1000" b="0" i="0" u="none" strike="noStrike" baseline="0">
              <a:solidFill>
                <a:srgbClr val="000000"/>
              </a:solidFill>
              <a:latin typeface="ＭＳ ゴシック"/>
              <a:ea typeface="ＭＳ ゴシック"/>
            </a:rPr>
            <a:t>株式会社　○○</a:t>
          </a:r>
        </a:p>
      </xdr:txBody>
    </xdr:sp>
    <xdr:clientData/>
  </xdr:twoCellAnchor>
  <xdr:twoCellAnchor>
    <xdr:from>
      <xdr:col>29</xdr:col>
      <xdr:colOff>0</xdr:colOff>
      <xdr:row>3</xdr:row>
      <xdr:rowOff>0</xdr:rowOff>
    </xdr:from>
    <xdr:to>
      <xdr:col>29</xdr:col>
      <xdr:colOff>0</xdr:colOff>
      <xdr:row>3</xdr:row>
      <xdr:rowOff>0</xdr:rowOff>
    </xdr:to>
    <xdr:sp macro="" textlink="">
      <xdr:nvSpPr>
        <xdr:cNvPr id="3" name="Rectangle 2">
          <a:extLst>
            <a:ext uri="{FF2B5EF4-FFF2-40B4-BE49-F238E27FC236}">
              <a16:creationId xmlns:a16="http://schemas.microsoft.com/office/drawing/2014/main" id="{00000000-0008-0000-0300-000003000000}"/>
            </a:ext>
          </a:extLst>
        </xdr:cNvPr>
        <xdr:cNvSpPr>
          <a:spLocks noChangeArrowheads="1"/>
        </xdr:cNvSpPr>
      </xdr:nvSpPr>
      <xdr:spPr bwMode="auto">
        <a:xfrm>
          <a:off x="10191750" y="80010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作成日：</a:t>
          </a:r>
          <a:r>
            <a:rPr lang="en-US" altLang="ja-JP" sz="1000" b="0" i="0" u="none" strike="noStrike" baseline="0">
              <a:solidFill>
                <a:srgbClr val="000000"/>
              </a:solidFill>
              <a:latin typeface="ＭＳ ゴシック"/>
              <a:ea typeface="ＭＳ ゴシック"/>
            </a:rPr>
            <a:t>9999/99/99</a:t>
          </a:r>
        </a:p>
        <a:p>
          <a:pPr algn="l" rtl="0">
            <a:defRPr sz="1000"/>
          </a:pPr>
          <a:r>
            <a:rPr lang="ja-JP" altLang="en-US" sz="1000" b="0" i="0" u="none" strike="noStrike" baseline="0">
              <a:solidFill>
                <a:srgbClr val="000000"/>
              </a:solidFill>
              <a:latin typeface="ＭＳ ゴシック"/>
              <a:ea typeface="ＭＳ ゴシック"/>
            </a:rPr>
            <a:t>株式会社　○○</a:t>
          </a:r>
        </a:p>
      </xdr:txBody>
    </xdr:sp>
    <xdr:clientData/>
  </xdr:twoCellAnchor>
  <xdr:twoCellAnchor>
    <xdr:from>
      <xdr:col>28</xdr:col>
      <xdr:colOff>0</xdr:colOff>
      <xdr:row>3</xdr:row>
      <xdr:rowOff>0</xdr:rowOff>
    </xdr:from>
    <xdr:to>
      <xdr:col>28</xdr:col>
      <xdr:colOff>0</xdr:colOff>
      <xdr:row>3</xdr:row>
      <xdr:rowOff>0</xdr:rowOff>
    </xdr:to>
    <xdr:sp macro="" textlink="">
      <xdr:nvSpPr>
        <xdr:cNvPr id="4" name="Rectangle 3">
          <a:extLst>
            <a:ext uri="{FF2B5EF4-FFF2-40B4-BE49-F238E27FC236}">
              <a16:creationId xmlns:a16="http://schemas.microsoft.com/office/drawing/2014/main" id="{00000000-0008-0000-0300-000004000000}"/>
            </a:ext>
          </a:extLst>
        </xdr:cNvPr>
        <xdr:cNvSpPr>
          <a:spLocks noChangeArrowheads="1"/>
        </xdr:cNvSpPr>
      </xdr:nvSpPr>
      <xdr:spPr bwMode="auto">
        <a:xfrm>
          <a:off x="9829800" y="80010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作成日：</a:t>
          </a:r>
          <a:r>
            <a:rPr lang="en-US" altLang="ja-JP" sz="1000" b="0" i="0" u="none" strike="noStrike" baseline="0">
              <a:solidFill>
                <a:srgbClr val="000000"/>
              </a:solidFill>
              <a:latin typeface="ＭＳ ゴシック"/>
              <a:ea typeface="ＭＳ ゴシック"/>
            </a:rPr>
            <a:t>9999/99/99</a:t>
          </a:r>
        </a:p>
        <a:p>
          <a:pPr algn="l" rtl="0">
            <a:defRPr sz="1000"/>
          </a:pPr>
          <a:r>
            <a:rPr lang="ja-JP" altLang="en-US" sz="1000" b="0" i="0" u="none" strike="noStrike" baseline="0">
              <a:solidFill>
                <a:srgbClr val="000000"/>
              </a:solidFill>
              <a:latin typeface="ＭＳ ゴシック"/>
              <a:ea typeface="ＭＳ ゴシック"/>
            </a:rPr>
            <a:t>株式会社　○○</a:t>
          </a:r>
        </a:p>
      </xdr:txBody>
    </xdr:sp>
    <xdr:clientData/>
  </xdr:twoCellAnchor>
  <xdr:twoCellAnchor>
    <xdr:from>
      <xdr:col>29</xdr:col>
      <xdr:colOff>0</xdr:colOff>
      <xdr:row>3</xdr:row>
      <xdr:rowOff>0</xdr:rowOff>
    </xdr:from>
    <xdr:to>
      <xdr:col>29</xdr:col>
      <xdr:colOff>0</xdr:colOff>
      <xdr:row>3</xdr:row>
      <xdr:rowOff>0</xdr:rowOff>
    </xdr:to>
    <xdr:sp macro="" textlink="">
      <xdr:nvSpPr>
        <xdr:cNvPr id="5" name="Rectangle 4">
          <a:extLst>
            <a:ext uri="{FF2B5EF4-FFF2-40B4-BE49-F238E27FC236}">
              <a16:creationId xmlns:a16="http://schemas.microsoft.com/office/drawing/2014/main" id="{00000000-0008-0000-0300-000005000000}"/>
            </a:ext>
          </a:extLst>
        </xdr:cNvPr>
        <xdr:cNvSpPr>
          <a:spLocks noChangeArrowheads="1"/>
        </xdr:cNvSpPr>
      </xdr:nvSpPr>
      <xdr:spPr bwMode="auto">
        <a:xfrm>
          <a:off x="10191750" y="80010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作成日：</a:t>
          </a:r>
          <a:r>
            <a:rPr lang="en-US" altLang="ja-JP" sz="1000" b="0" i="0" u="none" strike="noStrike" baseline="0">
              <a:solidFill>
                <a:srgbClr val="000000"/>
              </a:solidFill>
              <a:latin typeface="ＭＳ ゴシック"/>
              <a:ea typeface="ＭＳ ゴシック"/>
            </a:rPr>
            <a:t>9999/99/99</a:t>
          </a:r>
        </a:p>
        <a:p>
          <a:pPr algn="l" rtl="0">
            <a:defRPr sz="1000"/>
          </a:pPr>
          <a:r>
            <a:rPr lang="ja-JP" altLang="en-US" sz="1000" b="0" i="0" u="none" strike="noStrike" baseline="0">
              <a:solidFill>
                <a:srgbClr val="000000"/>
              </a:solidFill>
              <a:latin typeface="ＭＳ ゴシック"/>
              <a:ea typeface="ＭＳ ゴシック"/>
            </a:rPr>
            <a:t>株式会社　○○</a:t>
          </a:r>
        </a:p>
      </xdr:txBody>
    </xdr:sp>
    <xdr:clientData/>
  </xdr:twoCellAnchor>
  <xdr:twoCellAnchor>
    <xdr:from>
      <xdr:col>28</xdr:col>
      <xdr:colOff>0</xdr:colOff>
      <xdr:row>3</xdr:row>
      <xdr:rowOff>0</xdr:rowOff>
    </xdr:from>
    <xdr:to>
      <xdr:col>28</xdr:col>
      <xdr:colOff>0</xdr:colOff>
      <xdr:row>3</xdr:row>
      <xdr:rowOff>0</xdr:rowOff>
    </xdr:to>
    <xdr:sp macro="" textlink="">
      <xdr:nvSpPr>
        <xdr:cNvPr id="6" name="Rectangle 5">
          <a:extLst>
            <a:ext uri="{FF2B5EF4-FFF2-40B4-BE49-F238E27FC236}">
              <a16:creationId xmlns:a16="http://schemas.microsoft.com/office/drawing/2014/main" id="{00000000-0008-0000-0300-000006000000}"/>
            </a:ext>
          </a:extLst>
        </xdr:cNvPr>
        <xdr:cNvSpPr>
          <a:spLocks noChangeArrowheads="1"/>
        </xdr:cNvSpPr>
      </xdr:nvSpPr>
      <xdr:spPr bwMode="auto">
        <a:xfrm>
          <a:off x="9829800" y="80010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作成日：</a:t>
          </a:r>
          <a:r>
            <a:rPr lang="en-US" altLang="ja-JP" sz="1000" b="0" i="0" u="none" strike="noStrike" baseline="0">
              <a:solidFill>
                <a:srgbClr val="000000"/>
              </a:solidFill>
              <a:latin typeface="ＭＳ ゴシック"/>
              <a:ea typeface="ＭＳ ゴシック"/>
            </a:rPr>
            <a:t>9999/99/99</a:t>
          </a:r>
        </a:p>
        <a:p>
          <a:pPr algn="l" rtl="0">
            <a:defRPr sz="1000"/>
          </a:pPr>
          <a:r>
            <a:rPr lang="ja-JP" altLang="en-US" sz="1000" b="0" i="0" u="none" strike="noStrike" baseline="0">
              <a:solidFill>
                <a:srgbClr val="000000"/>
              </a:solidFill>
              <a:latin typeface="ＭＳ ゴシック"/>
              <a:ea typeface="ＭＳ ゴシック"/>
            </a:rPr>
            <a:t>株式会社　○○</a:t>
          </a:r>
        </a:p>
      </xdr:txBody>
    </xdr:sp>
    <xdr:clientData/>
  </xdr:twoCellAnchor>
  <xdr:twoCellAnchor>
    <xdr:from>
      <xdr:col>29</xdr:col>
      <xdr:colOff>0</xdr:colOff>
      <xdr:row>3</xdr:row>
      <xdr:rowOff>0</xdr:rowOff>
    </xdr:from>
    <xdr:to>
      <xdr:col>29</xdr:col>
      <xdr:colOff>0</xdr:colOff>
      <xdr:row>3</xdr:row>
      <xdr:rowOff>0</xdr:rowOff>
    </xdr:to>
    <xdr:sp macro="" textlink="">
      <xdr:nvSpPr>
        <xdr:cNvPr id="7" name="Rectangle 6">
          <a:extLst>
            <a:ext uri="{FF2B5EF4-FFF2-40B4-BE49-F238E27FC236}">
              <a16:creationId xmlns:a16="http://schemas.microsoft.com/office/drawing/2014/main" id="{00000000-0008-0000-0300-000007000000}"/>
            </a:ext>
          </a:extLst>
        </xdr:cNvPr>
        <xdr:cNvSpPr>
          <a:spLocks noChangeArrowheads="1"/>
        </xdr:cNvSpPr>
      </xdr:nvSpPr>
      <xdr:spPr bwMode="auto">
        <a:xfrm>
          <a:off x="10191750" y="80010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作成日：</a:t>
          </a:r>
          <a:r>
            <a:rPr lang="en-US" altLang="ja-JP" sz="1000" b="0" i="0" u="none" strike="noStrike" baseline="0">
              <a:solidFill>
                <a:srgbClr val="000000"/>
              </a:solidFill>
              <a:latin typeface="ＭＳ ゴシック"/>
              <a:ea typeface="ＭＳ ゴシック"/>
            </a:rPr>
            <a:t>9999/99/99</a:t>
          </a:r>
        </a:p>
        <a:p>
          <a:pPr algn="l" rtl="0">
            <a:defRPr sz="1000"/>
          </a:pPr>
          <a:r>
            <a:rPr lang="ja-JP" altLang="en-US" sz="1000" b="0" i="0" u="none" strike="noStrike" baseline="0">
              <a:solidFill>
                <a:srgbClr val="000000"/>
              </a:solidFill>
              <a:latin typeface="ＭＳ ゴシック"/>
              <a:ea typeface="ＭＳ ゴシック"/>
            </a:rPr>
            <a:t>株式会社　○○</a:t>
          </a:r>
        </a:p>
      </xdr:txBody>
    </xdr:sp>
    <xdr:clientData/>
  </xdr:twoCellAnchor>
  <xdr:twoCellAnchor>
    <xdr:from>
      <xdr:col>28</xdr:col>
      <xdr:colOff>0</xdr:colOff>
      <xdr:row>3</xdr:row>
      <xdr:rowOff>0</xdr:rowOff>
    </xdr:from>
    <xdr:to>
      <xdr:col>28</xdr:col>
      <xdr:colOff>0</xdr:colOff>
      <xdr:row>3</xdr:row>
      <xdr:rowOff>0</xdr:rowOff>
    </xdr:to>
    <xdr:sp macro="" textlink="">
      <xdr:nvSpPr>
        <xdr:cNvPr id="8" name="Rectangle 7">
          <a:extLst>
            <a:ext uri="{FF2B5EF4-FFF2-40B4-BE49-F238E27FC236}">
              <a16:creationId xmlns:a16="http://schemas.microsoft.com/office/drawing/2014/main" id="{00000000-0008-0000-0300-000008000000}"/>
            </a:ext>
          </a:extLst>
        </xdr:cNvPr>
        <xdr:cNvSpPr>
          <a:spLocks noChangeArrowheads="1"/>
        </xdr:cNvSpPr>
      </xdr:nvSpPr>
      <xdr:spPr bwMode="auto">
        <a:xfrm>
          <a:off x="9829800" y="80010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作成日：</a:t>
          </a:r>
          <a:r>
            <a:rPr lang="en-US" altLang="ja-JP" sz="1000" b="0" i="0" u="none" strike="noStrike" baseline="0">
              <a:solidFill>
                <a:srgbClr val="000000"/>
              </a:solidFill>
              <a:latin typeface="ＭＳ ゴシック"/>
              <a:ea typeface="ＭＳ ゴシック"/>
            </a:rPr>
            <a:t>9999/99/99</a:t>
          </a:r>
        </a:p>
        <a:p>
          <a:pPr algn="l" rtl="0">
            <a:defRPr sz="1000"/>
          </a:pPr>
          <a:r>
            <a:rPr lang="ja-JP" altLang="en-US" sz="1000" b="0" i="0" u="none" strike="noStrike" baseline="0">
              <a:solidFill>
                <a:srgbClr val="000000"/>
              </a:solidFill>
              <a:latin typeface="ＭＳ ゴシック"/>
              <a:ea typeface="ＭＳ ゴシック"/>
            </a:rPr>
            <a:t>株式会社　○○</a:t>
          </a:r>
        </a:p>
      </xdr:txBody>
    </xdr:sp>
    <xdr:clientData/>
  </xdr:twoCellAnchor>
  <xdr:twoCellAnchor>
    <xdr:from>
      <xdr:col>29</xdr:col>
      <xdr:colOff>0</xdr:colOff>
      <xdr:row>3</xdr:row>
      <xdr:rowOff>0</xdr:rowOff>
    </xdr:from>
    <xdr:to>
      <xdr:col>29</xdr:col>
      <xdr:colOff>0</xdr:colOff>
      <xdr:row>3</xdr:row>
      <xdr:rowOff>0</xdr:rowOff>
    </xdr:to>
    <xdr:sp macro="" textlink="">
      <xdr:nvSpPr>
        <xdr:cNvPr id="9" name="Rectangle 8">
          <a:extLst>
            <a:ext uri="{FF2B5EF4-FFF2-40B4-BE49-F238E27FC236}">
              <a16:creationId xmlns:a16="http://schemas.microsoft.com/office/drawing/2014/main" id="{00000000-0008-0000-0300-000009000000}"/>
            </a:ext>
          </a:extLst>
        </xdr:cNvPr>
        <xdr:cNvSpPr>
          <a:spLocks noChangeArrowheads="1"/>
        </xdr:cNvSpPr>
      </xdr:nvSpPr>
      <xdr:spPr bwMode="auto">
        <a:xfrm>
          <a:off x="10191750" y="80010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作成日：</a:t>
          </a:r>
          <a:r>
            <a:rPr lang="en-US" altLang="ja-JP" sz="1000" b="0" i="0" u="none" strike="noStrike" baseline="0">
              <a:solidFill>
                <a:srgbClr val="000000"/>
              </a:solidFill>
              <a:latin typeface="ＭＳ ゴシック"/>
              <a:ea typeface="ＭＳ ゴシック"/>
            </a:rPr>
            <a:t>9999/99/99</a:t>
          </a:r>
        </a:p>
        <a:p>
          <a:pPr algn="l" rtl="0">
            <a:defRPr sz="1000"/>
          </a:pPr>
          <a:r>
            <a:rPr lang="ja-JP" altLang="en-US" sz="1000" b="0" i="0" u="none" strike="noStrike" baseline="0">
              <a:solidFill>
                <a:srgbClr val="000000"/>
              </a:solidFill>
              <a:latin typeface="ＭＳ ゴシック"/>
              <a:ea typeface="ＭＳ ゴシック"/>
            </a:rPr>
            <a:t>株式会社　○○</a:t>
          </a:r>
        </a:p>
      </xdr:txBody>
    </xdr:sp>
    <xdr:clientData/>
  </xdr:twoCellAnchor>
  <xdr:twoCellAnchor>
    <xdr:from>
      <xdr:col>28</xdr:col>
      <xdr:colOff>0</xdr:colOff>
      <xdr:row>3</xdr:row>
      <xdr:rowOff>0</xdr:rowOff>
    </xdr:from>
    <xdr:to>
      <xdr:col>28</xdr:col>
      <xdr:colOff>0</xdr:colOff>
      <xdr:row>3</xdr:row>
      <xdr:rowOff>0</xdr:rowOff>
    </xdr:to>
    <xdr:sp macro="" textlink="">
      <xdr:nvSpPr>
        <xdr:cNvPr id="10" name="Rectangle 9">
          <a:extLst>
            <a:ext uri="{FF2B5EF4-FFF2-40B4-BE49-F238E27FC236}">
              <a16:creationId xmlns:a16="http://schemas.microsoft.com/office/drawing/2014/main" id="{00000000-0008-0000-0300-00000A000000}"/>
            </a:ext>
          </a:extLst>
        </xdr:cNvPr>
        <xdr:cNvSpPr>
          <a:spLocks noChangeArrowheads="1"/>
        </xdr:cNvSpPr>
      </xdr:nvSpPr>
      <xdr:spPr bwMode="auto">
        <a:xfrm>
          <a:off x="9829800" y="80010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作成日：</a:t>
          </a:r>
          <a:r>
            <a:rPr lang="en-US" altLang="ja-JP" sz="1000" b="0" i="0" u="none" strike="noStrike" baseline="0">
              <a:solidFill>
                <a:srgbClr val="000000"/>
              </a:solidFill>
              <a:latin typeface="ＭＳ ゴシック"/>
              <a:ea typeface="ＭＳ ゴシック"/>
            </a:rPr>
            <a:t>9999/99/99</a:t>
          </a:r>
        </a:p>
        <a:p>
          <a:pPr algn="l" rtl="0">
            <a:defRPr sz="1000"/>
          </a:pPr>
          <a:r>
            <a:rPr lang="ja-JP" altLang="en-US" sz="1000" b="0" i="0" u="none" strike="noStrike" baseline="0">
              <a:solidFill>
                <a:srgbClr val="000000"/>
              </a:solidFill>
              <a:latin typeface="ＭＳ ゴシック"/>
              <a:ea typeface="ＭＳ ゴシック"/>
            </a:rPr>
            <a:t>株式会社　○○</a:t>
          </a:r>
        </a:p>
      </xdr:txBody>
    </xdr:sp>
    <xdr:clientData/>
  </xdr:twoCellAnchor>
  <xdr:twoCellAnchor>
    <xdr:from>
      <xdr:col>29</xdr:col>
      <xdr:colOff>0</xdr:colOff>
      <xdr:row>3</xdr:row>
      <xdr:rowOff>0</xdr:rowOff>
    </xdr:from>
    <xdr:to>
      <xdr:col>29</xdr:col>
      <xdr:colOff>0</xdr:colOff>
      <xdr:row>3</xdr:row>
      <xdr:rowOff>0</xdr:rowOff>
    </xdr:to>
    <xdr:sp macro="" textlink="">
      <xdr:nvSpPr>
        <xdr:cNvPr id="11" name="Rectangle 10">
          <a:extLst>
            <a:ext uri="{FF2B5EF4-FFF2-40B4-BE49-F238E27FC236}">
              <a16:creationId xmlns:a16="http://schemas.microsoft.com/office/drawing/2014/main" id="{00000000-0008-0000-0300-00000B000000}"/>
            </a:ext>
          </a:extLst>
        </xdr:cNvPr>
        <xdr:cNvSpPr>
          <a:spLocks noChangeArrowheads="1"/>
        </xdr:cNvSpPr>
      </xdr:nvSpPr>
      <xdr:spPr bwMode="auto">
        <a:xfrm>
          <a:off x="10191750" y="80010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作成日：</a:t>
          </a:r>
          <a:r>
            <a:rPr lang="en-US" altLang="ja-JP" sz="1000" b="0" i="0" u="none" strike="noStrike" baseline="0">
              <a:solidFill>
                <a:srgbClr val="000000"/>
              </a:solidFill>
              <a:latin typeface="ＭＳ ゴシック"/>
              <a:ea typeface="ＭＳ ゴシック"/>
            </a:rPr>
            <a:t>9999/99/99</a:t>
          </a:r>
        </a:p>
        <a:p>
          <a:pPr algn="l" rtl="0">
            <a:defRPr sz="1000"/>
          </a:pPr>
          <a:r>
            <a:rPr lang="ja-JP" altLang="en-US" sz="1000" b="0" i="0" u="none" strike="noStrike" baseline="0">
              <a:solidFill>
                <a:srgbClr val="000000"/>
              </a:solidFill>
              <a:latin typeface="ＭＳ ゴシック"/>
              <a:ea typeface="ＭＳ ゴシック"/>
            </a:rPr>
            <a:t>株式会社　○○</a:t>
          </a:r>
        </a:p>
      </xdr:txBody>
    </xdr:sp>
    <xdr:clientData/>
  </xdr:twoCellAnchor>
  <xdr:twoCellAnchor>
    <xdr:from>
      <xdr:col>28</xdr:col>
      <xdr:colOff>0</xdr:colOff>
      <xdr:row>3</xdr:row>
      <xdr:rowOff>0</xdr:rowOff>
    </xdr:from>
    <xdr:to>
      <xdr:col>28</xdr:col>
      <xdr:colOff>0</xdr:colOff>
      <xdr:row>3</xdr:row>
      <xdr:rowOff>0</xdr:rowOff>
    </xdr:to>
    <xdr:sp macro="" textlink="">
      <xdr:nvSpPr>
        <xdr:cNvPr id="12" name="Rectangle 1">
          <a:extLst>
            <a:ext uri="{FF2B5EF4-FFF2-40B4-BE49-F238E27FC236}">
              <a16:creationId xmlns:a16="http://schemas.microsoft.com/office/drawing/2014/main" id="{00000000-0008-0000-0300-00000C000000}"/>
            </a:ext>
          </a:extLst>
        </xdr:cNvPr>
        <xdr:cNvSpPr>
          <a:spLocks noChangeArrowheads="1"/>
        </xdr:cNvSpPr>
      </xdr:nvSpPr>
      <xdr:spPr bwMode="auto">
        <a:xfrm>
          <a:off x="9829800" y="80010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作成日：</a:t>
          </a:r>
          <a:r>
            <a:rPr lang="en-US" altLang="ja-JP" sz="1000" b="0" i="0" u="none" strike="noStrike" baseline="0">
              <a:solidFill>
                <a:srgbClr val="000000"/>
              </a:solidFill>
              <a:latin typeface="ＭＳ ゴシック"/>
              <a:ea typeface="ＭＳ ゴシック"/>
            </a:rPr>
            <a:t>9999/99/99</a:t>
          </a:r>
        </a:p>
        <a:p>
          <a:pPr algn="l" rtl="0">
            <a:defRPr sz="1000"/>
          </a:pPr>
          <a:r>
            <a:rPr lang="ja-JP" altLang="en-US" sz="1000" b="0" i="0" u="none" strike="noStrike" baseline="0">
              <a:solidFill>
                <a:srgbClr val="000000"/>
              </a:solidFill>
              <a:latin typeface="ＭＳ ゴシック"/>
              <a:ea typeface="ＭＳ ゴシック"/>
            </a:rPr>
            <a:t>株式会社　○○</a:t>
          </a:r>
        </a:p>
      </xdr:txBody>
    </xdr:sp>
    <xdr:clientData/>
  </xdr:twoCellAnchor>
  <xdr:twoCellAnchor>
    <xdr:from>
      <xdr:col>28</xdr:col>
      <xdr:colOff>0</xdr:colOff>
      <xdr:row>3</xdr:row>
      <xdr:rowOff>0</xdr:rowOff>
    </xdr:from>
    <xdr:to>
      <xdr:col>28</xdr:col>
      <xdr:colOff>0</xdr:colOff>
      <xdr:row>3</xdr:row>
      <xdr:rowOff>0</xdr:rowOff>
    </xdr:to>
    <xdr:sp macro="" textlink="">
      <xdr:nvSpPr>
        <xdr:cNvPr id="13" name="Rectangle 3">
          <a:extLst>
            <a:ext uri="{FF2B5EF4-FFF2-40B4-BE49-F238E27FC236}">
              <a16:creationId xmlns:a16="http://schemas.microsoft.com/office/drawing/2014/main" id="{00000000-0008-0000-0300-00000D000000}"/>
            </a:ext>
          </a:extLst>
        </xdr:cNvPr>
        <xdr:cNvSpPr>
          <a:spLocks noChangeArrowheads="1"/>
        </xdr:cNvSpPr>
      </xdr:nvSpPr>
      <xdr:spPr bwMode="auto">
        <a:xfrm>
          <a:off x="9829800" y="80010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作成日：</a:t>
          </a:r>
          <a:r>
            <a:rPr lang="en-US" altLang="ja-JP" sz="1000" b="0" i="0" u="none" strike="noStrike" baseline="0">
              <a:solidFill>
                <a:srgbClr val="000000"/>
              </a:solidFill>
              <a:latin typeface="ＭＳ ゴシック"/>
              <a:ea typeface="ＭＳ ゴシック"/>
            </a:rPr>
            <a:t>9999/99/99</a:t>
          </a:r>
        </a:p>
        <a:p>
          <a:pPr algn="l" rtl="0">
            <a:defRPr sz="1000"/>
          </a:pPr>
          <a:r>
            <a:rPr lang="ja-JP" altLang="en-US" sz="1000" b="0" i="0" u="none" strike="noStrike" baseline="0">
              <a:solidFill>
                <a:srgbClr val="000000"/>
              </a:solidFill>
              <a:latin typeface="ＭＳ ゴシック"/>
              <a:ea typeface="ＭＳ ゴシック"/>
            </a:rPr>
            <a:t>株式会社　○○</a:t>
          </a:r>
        </a:p>
      </xdr:txBody>
    </xdr:sp>
    <xdr:clientData/>
  </xdr:twoCellAnchor>
  <xdr:twoCellAnchor>
    <xdr:from>
      <xdr:col>28</xdr:col>
      <xdr:colOff>0</xdr:colOff>
      <xdr:row>3</xdr:row>
      <xdr:rowOff>0</xdr:rowOff>
    </xdr:from>
    <xdr:to>
      <xdr:col>28</xdr:col>
      <xdr:colOff>0</xdr:colOff>
      <xdr:row>3</xdr:row>
      <xdr:rowOff>0</xdr:rowOff>
    </xdr:to>
    <xdr:sp macro="" textlink="">
      <xdr:nvSpPr>
        <xdr:cNvPr id="14" name="Rectangle 5">
          <a:extLst>
            <a:ext uri="{FF2B5EF4-FFF2-40B4-BE49-F238E27FC236}">
              <a16:creationId xmlns:a16="http://schemas.microsoft.com/office/drawing/2014/main" id="{00000000-0008-0000-0300-00000E000000}"/>
            </a:ext>
          </a:extLst>
        </xdr:cNvPr>
        <xdr:cNvSpPr>
          <a:spLocks noChangeArrowheads="1"/>
        </xdr:cNvSpPr>
      </xdr:nvSpPr>
      <xdr:spPr bwMode="auto">
        <a:xfrm>
          <a:off x="9829800" y="80010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作成日：</a:t>
          </a:r>
          <a:r>
            <a:rPr lang="en-US" altLang="ja-JP" sz="1000" b="0" i="0" u="none" strike="noStrike" baseline="0">
              <a:solidFill>
                <a:srgbClr val="000000"/>
              </a:solidFill>
              <a:latin typeface="ＭＳ ゴシック"/>
              <a:ea typeface="ＭＳ ゴシック"/>
            </a:rPr>
            <a:t>9999/99/99</a:t>
          </a:r>
        </a:p>
        <a:p>
          <a:pPr algn="l" rtl="0">
            <a:defRPr sz="1000"/>
          </a:pPr>
          <a:r>
            <a:rPr lang="ja-JP" altLang="en-US" sz="1000" b="0" i="0" u="none" strike="noStrike" baseline="0">
              <a:solidFill>
                <a:srgbClr val="000000"/>
              </a:solidFill>
              <a:latin typeface="ＭＳ ゴシック"/>
              <a:ea typeface="ＭＳ ゴシック"/>
            </a:rPr>
            <a:t>株式会社　○○</a:t>
          </a:r>
        </a:p>
      </xdr:txBody>
    </xdr:sp>
    <xdr:clientData/>
  </xdr:twoCellAnchor>
  <xdr:twoCellAnchor>
    <xdr:from>
      <xdr:col>28</xdr:col>
      <xdr:colOff>0</xdr:colOff>
      <xdr:row>3</xdr:row>
      <xdr:rowOff>0</xdr:rowOff>
    </xdr:from>
    <xdr:to>
      <xdr:col>28</xdr:col>
      <xdr:colOff>0</xdr:colOff>
      <xdr:row>3</xdr:row>
      <xdr:rowOff>0</xdr:rowOff>
    </xdr:to>
    <xdr:sp macro="" textlink="">
      <xdr:nvSpPr>
        <xdr:cNvPr id="15" name="Rectangle 7">
          <a:extLst>
            <a:ext uri="{FF2B5EF4-FFF2-40B4-BE49-F238E27FC236}">
              <a16:creationId xmlns:a16="http://schemas.microsoft.com/office/drawing/2014/main" id="{00000000-0008-0000-0300-00000F000000}"/>
            </a:ext>
          </a:extLst>
        </xdr:cNvPr>
        <xdr:cNvSpPr>
          <a:spLocks noChangeArrowheads="1"/>
        </xdr:cNvSpPr>
      </xdr:nvSpPr>
      <xdr:spPr bwMode="auto">
        <a:xfrm>
          <a:off x="9829800" y="80010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作成日：</a:t>
          </a:r>
          <a:r>
            <a:rPr lang="en-US" altLang="ja-JP" sz="1000" b="0" i="0" u="none" strike="noStrike" baseline="0">
              <a:solidFill>
                <a:srgbClr val="000000"/>
              </a:solidFill>
              <a:latin typeface="ＭＳ ゴシック"/>
              <a:ea typeface="ＭＳ ゴシック"/>
            </a:rPr>
            <a:t>9999/99/99</a:t>
          </a:r>
        </a:p>
        <a:p>
          <a:pPr algn="l" rtl="0">
            <a:defRPr sz="1000"/>
          </a:pPr>
          <a:r>
            <a:rPr lang="ja-JP" altLang="en-US" sz="1000" b="0" i="0" u="none" strike="noStrike" baseline="0">
              <a:solidFill>
                <a:srgbClr val="000000"/>
              </a:solidFill>
              <a:latin typeface="ＭＳ ゴシック"/>
              <a:ea typeface="ＭＳ ゴシック"/>
            </a:rPr>
            <a:t>株式会社　○○</a:t>
          </a:r>
        </a:p>
      </xdr:txBody>
    </xdr:sp>
    <xdr:clientData/>
  </xdr:twoCellAnchor>
  <xdr:twoCellAnchor>
    <xdr:from>
      <xdr:col>28</xdr:col>
      <xdr:colOff>0</xdr:colOff>
      <xdr:row>3</xdr:row>
      <xdr:rowOff>0</xdr:rowOff>
    </xdr:from>
    <xdr:to>
      <xdr:col>28</xdr:col>
      <xdr:colOff>0</xdr:colOff>
      <xdr:row>3</xdr:row>
      <xdr:rowOff>0</xdr:rowOff>
    </xdr:to>
    <xdr:sp macro="" textlink="">
      <xdr:nvSpPr>
        <xdr:cNvPr id="16" name="Rectangle 9">
          <a:extLst>
            <a:ext uri="{FF2B5EF4-FFF2-40B4-BE49-F238E27FC236}">
              <a16:creationId xmlns:a16="http://schemas.microsoft.com/office/drawing/2014/main" id="{00000000-0008-0000-0300-000010000000}"/>
            </a:ext>
          </a:extLst>
        </xdr:cNvPr>
        <xdr:cNvSpPr>
          <a:spLocks noChangeArrowheads="1"/>
        </xdr:cNvSpPr>
      </xdr:nvSpPr>
      <xdr:spPr bwMode="auto">
        <a:xfrm>
          <a:off x="9829800" y="80010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作成日：</a:t>
          </a:r>
          <a:r>
            <a:rPr lang="en-US" altLang="ja-JP" sz="1000" b="0" i="0" u="none" strike="noStrike" baseline="0">
              <a:solidFill>
                <a:srgbClr val="000000"/>
              </a:solidFill>
              <a:latin typeface="ＭＳ ゴシック"/>
              <a:ea typeface="ＭＳ ゴシック"/>
            </a:rPr>
            <a:t>9999/99/99</a:t>
          </a:r>
        </a:p>
        <a:p>
          <a:pPr algn="l" rtl="0">
            <a:defRPr sz="1000"/>
          </a:pPr>
          <a:r>
            <a:rPr lang="ja-JP" altLang="en-US" sz="1000" b="0" i="0" u="none" strike="noStrike" baseline="0">
              <a:solidFill>
                <a:srgbClr val="000000"/>
              </a:solidFill>
              <a:latin typeface="ＭＳ ゴシック"/>
              <a:ea typeface="ＭＳ ゴシック"/>
            </a:rPr>
            <a:t>株式会社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1488284</xdr:colOff>
      <xdr:row>0</xdr:row>
      <xdr:rowOff>0</xdr:rowOff>
    </xdr:from>
    <xdr:to>
      <xdr:col>4</xdr:col>
      <xdr:colOff>3438529</xdr:colOff>
      <xdr:row>1</xdr:row>
      <xdr:rowOff>178593</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5988847" y="0"/>
          <a:ext cx="1950245" cy="488156"/>
        </a:xfrm>
        <a:prstGeom prst="rect">
          <a:avLst/>
        </a:prstGeom>
        <a:solidFill>
          <a:srgbClr val="FFCC9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200" b="1">
              <a:solidFill>
                <a:srgbClr val="FF0000"/>
              </a:solidFill>
              <a:latin typeface="Meiryo UI" panose="020B0604030504040204" pitchFamily="50" charset="-128"/>
              <a:ea typeface="Meiryo UI" panose="020B0604030504040204" pitchFamily="50" charset="-128"/>
              <a:cs typeface="Meiryo UI" panose="020B0604030504040204" pitchFamily="50" charset="-128"/>
            </a:rPr>
            <a:t>記入例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28</xdr:col>
      <xdr:colOff>0</xdr:colOff>
      <xdr:row>3</xdr:row>
      <xdr:rowOff>0</xdr:rowOff>
    </xdr:from>
    <xdr:to>
      <xdr:col>28</xdr:col>
      <xdr:colOff>0</xdr:colOff>
      <xdr:row>3</xdr:row>
      <xdr:rowOff>0</xdr:rowOff>
    </xdr:to>
    <xdr:sp macro="" textlink="">
      <xdr:nvSpPr>
        <xdr:cNvPr id="2" name="Rectangle 1">
          <a:extLst>
            <a:ext uri="{FF2B5EF4-FFF2-40B4-BE49-F238E27FC236}">
              <a16:creationId xmlns:a16="http://schemas.microsoft.com/office/drawing/2014/main" id="{00000000-0008-0000-0600-000002000000}"/>
            </a:ext>
          </a:extLst>
        </xdr:cNvPr>
        <xdr:cNvSpPr>
          <a:spLocks noChangeArrowheads="1"/>
        </xdr:cNvSpPr>
      </xdr:nvSpPr>
      <xdr:spPr bwMode="auto">
        <a:xfrm>
          <a:off x="9829800" y="80010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作成日：</a:t>
          </a:r>
          <a:r>
            <a:rPr lang="en-US" altLang="ja-JP" sz="1000" b="0" i="0" u="none" strike="noStrike" baseline="0">
              <a:solidFill>
                <a:srgbClr val="000000"/>
              </a:solidFill>
              <a:latin typeface="ＭＳ ゴシック"/>
              <a:ea typeface="ＭＳ ゴシック"/>
            </a:rPr>
            <a:t>9999/99/99</a:t>
          </a:r>
        </a:p>
        <a:p>
          <a:pPr algn="l" rtl="0">
            <a:defRPr sz="1000"/>
          </a:pPr>
          <a:r>
            <a:rPr lang="ja-JP" altLang="en-US" sz="1000" b="0" i="0" u="none" strike="noStrike" baseline="0">
              <a:solidFill>
                <a:srgbClr val="000000"/>
              </a:solidFill>
              <a:latin typeface="ＭＳ ゴシック"/>
              <a:ea typeface="ＭＳ ゴシック"/>
            </a:rPr>
            <a:t>株式会社　○○</a:t>
          </a:r>
        </a:p>
      </xdr:txBody>
    </xdr:sp>
    <xdr:clientData/>
  </xdr:twoCellAnchor>
  <xdr:twoCellAnchor>
    <xdr:from>
      <xdr:col>29</xdr:col>
      <xdr:colOff>0</xdr:colOff>
      <xdr:row>3</xdr:row>
      <xdr:rowOff>0</xdr:rowOff>
    </xdr:from>
    <xdr:to>
      <xdr:col>29</xdr:col>
      <xdr:colOff>0</xdr:colOff>
      <xdr:row>3</xdr:row>
      <xdr:rowOff>0</xdr:rowOff>
    </xdr:to>
    <xdr:sp macro="" textlink="">
      <xdr:nvSpPr>
        <xdr:cNvPr id="3" name="Rectangle 2">
          <a:extLst>
            <a:ext uri="{FF2B5EF4-FFF2-40B4-BE49-F238E27FC236}">
              <a16:creationId xmlns:a16="http://schemas.microsoft.com/office/drawing/2014/main" id="{00000000-0008-0000-0600-000003000000}"/>
            </a:ext>
          </a:extLst>
        </xdr:cNvPr>
        <xdr:cNvSpPr>
          <a:spLocks noChangeArrowheads="1"/>
        </xdr:cNvSpPr>
      </xdr:nvSpPr>
      <xdr:spPr bwMode="auto">
        <a:xfrm>
          <a:off x="10191750" y="80010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作成日：</a:t>
          </a:r>
          <a:r>
            <a:rPr lang="en-US" altLang="ja-JP" sz="1000" b="0" i="0" u="none" strike="noStrike" baseline="0">
              <a:solidFill>
                <a:srgbClr val="000000"/>
              </a:solidFill>
              <a:latin typeface="ＭＳ ゴシック"/>
              <a:ea typeface="ＭＳ ゴシック"/>
            </a:rPr>
            <a:t>9999/99/99</a:t>
          </a:r>
        </a:p>
        <a:p>
          <a:pPr algn="l" rtl="0">
            <a:defRPr sz="1000"/>
          </a:pPr>
          <a:r>
            <a:rPr lang="ja-JP" altLang="en-US" sz="1000" b="0" i="0" u="none" strike="noStrike" baseline="0">
              <a:solidFill>
                <a:srgbClr val="000000"/>
              </a:solidFill>
              <a:latin typeface="ＭＳ ゴシック"/>
              <a:ea typeface="ＭＳ ゴシック"/>
            </a:rPr>
            <a:t>株式会社　○○</a:t>
          </a:r>
        </a:p>
      </xdr:txBody>
    </xdr:sp>
    <xdr:clientData/>
  </xdr:twoCellAnchor>
  <xdr:twoCellAnchor>
    <xdr:from>
      <xdr:col>28</xdr:col>
      <xdr:colOff>0</xdr:colOff>
      <xdr:row>3</xdr:row>
      <xdr:rowOff>0</xdr:rowOff>
    </xdr:from>
    <xdr:to>
      <xdr:col>28</xdr:col>
      <xdr:colOff>0</xdr:colOff>
      <xdr:row>3</xdr:row>
      <xdr:rowOff>0</xdr:rowOff>
    </xdr:to>
    <xdr:sp macro="" textlink="">
      <xdr:nvSpPr>
        <xdr:cNvPr id="4" name="Rectangle 3">
          <a:extLst>
            <a:ext uri="{FF2B5EF4-FFF2-40B4-BE49-F238E27FC236}">
              <a16:creationId xmlns:a16="http://schemas.microsoft.com/office/drawing/2014/main" id="{00000000-0008-0000-0600-000004000000}"/>
            </a:ext>
          </a:extLst>
        </xdr:cNvPr>
        <xdr:cNvSpPr>
          <a:spLocks noChangeArrowheads="1"/>
        </xdr:cNvSpPr>
      </xdr:nvSpPr>
      <xdr:spPr bwMode="auto">
        <a:xfrm>
          <a:off x="9829800" y="80010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作成日：</a:t>
          </a:r>
          <a:r>
            <a:rPr lang="en-US" altLang="ja-JP" sz="1000" b="0" i="0" u="none" strike="noStrike" baseline="0">
              <a:solidFill>
                <a:srgbClr val="000000"/>
              </a:solidFill>
              <a:latin typeface="ＭＳ ゴシック"/>
              <a:ea typeface="ＭＳ ゴシック"/>
            </a:rPr>
            <a:t>9999/99/99</a:t>
          </a:r>
        </a:p>
        <a:p>
          <a:pPr algn="l" rtl="0">
            <a:defRPr sz="1000"/>
          </a:pPr>
          <a:r>
            <a:rPr lang="ja-JP" altLang="en-US" sz="1000" b="0" i="0" u="none" strike="noStrike" baseline="0">
              <a:solidFill>
                <a:srgbClr val="000000"/>
              </a:solidFill>
              <a:latin typeface="ＭＳ ゴシック"/>
              <a:ea typeface="ＭＳ ゴシック"/>
            </a:rPr>
            <a:t>株式会社　○○</a:t>
          </a:r>
        </a:p>
      </xdr:txBody>
    </xdr:sp>
    <xdr:clientData/>
  </xdr:twoCellAnchor>
  <xdr:twoCellAnchor>
    <xdr:from>
      <xdr:col>29</xdr:col>
      <xdr:colOff>0</xdr:colOff>
      <xdr:row>3</xdr:row>
      <xdr:rowOff>0</xdr:rowOff>
    </xdr:from>
    <xdr:to>
      <xdr:col>29</xdr:col>
      <xdr:colOff>0</xdr:colOff>
      <xdr:row>3</xdr:row>
      <xdr:rowOff>0</xdr:rowOff>
    </xdr:to>
    <xdr:sp macro="" textlink="">
      <xdr:nvSpPr>
        <xdr:cNvPr id="5" name="Rectangle 4">
          <a:extLst>
            <a:ext uri="{FF2B5EF4-FFF2-40B4-BE49-F238E27FC236}">
              <a16:creationId xmlns:a16="http://schemas.microsoft.com/office/drawing/2014/main" id="{00000000-0008-0000-0600-000005000000}"/>
            </a:ext>
          </a:extLst>
        </xdr:cNvPr>
        <xdr:cNvSpPr>
          <a:spLocks noChangeArrowheads="1"/>
        </xdr:cNvSpPr>
      </xdr:nvSpPr>
      <xdr:spPr bwMode="auto">
        <a:xfrm>
          <a:off x="10191750" y="80010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作成日：</a:t>
          </a:r>
          <a:r>
            <a:rPr lang="en-US" altLang="ja-JP" sz="1000" b="0" i="0" u="none" strike="noStrike" baseline="0">
              <a:solidFill>
                <a:srgbClr val="000000"/>
              </a:solidFill>
              <a:latin typeface="ＭＳ ゴシック"/>
              <a:ea typeface="ＭＳ ゴシック"/>
            </a:rPr>
            <a:t>9999/99/99</a:t>
          </a:r>
        </a:p>
        <a:p>
          <a:pPr algn="l" rtl="0">
            <a:defRPr sz="1000"/>
          </a:pPr>
          <a:r>
            <a:rPr lang="ja-JP" altLang="en-US" sz="1000" b="0" i="0" u="none" strike="noStrike" baseline="0">
              <a:solidFill>
                <a:srgbClr val="000000"/>
              </a:solidFill>
              <a:latin typeface="ＭＳ ゴシック"/>
              <a:ea typeface="ＭＳ ゴシック"/>
            </a:rPr>
            <a:t>株式会社　○○</a:t>
          </a:r>
        </a:p>
      </xdr:txBody>
    </xdr:sp>
    <xdr:clientData/>
  </xdr:twoCellAnchor>
  <xdr:twoCellAnchor>
    <xdr:from>
      <xdr:col>28</xdr:col>
      <xdr:colOff>0</xdr:colOff>
      <xdr:row>3</xdr:row>
      <xdr:rowOff>0</xdr:rowOff>
    </xdr:from>
    <xdr:to>
      <xdr:col>28</xdr:col>
      <xdr:colOff>0</xdr:colOff>
      <xdr:row>3</xdr:row>
      <xdr:rowOff>0</xdr:rowOff>
    </xdr:to>
    <xdr:sp macro="" textlink="">
      <xdr:nvSpPr>
        <xdr:cNvPr id="6" name="Rectangle 5">
          <a:extLst>
            <a:ext uri="{FF2B5EF4-FFF2-40B4-BE49-F238E27FC236}">
              <a16:creationId xmlns:a16="http://schemas.microsoft.com/office/drawing/2014/main" id="{00000000-0008-0000-0600-000006000000}"/>
            </a:ext>
          </a:extLst>
        </xdr:cNvPr>
        <xdr:cNvSpPr>
          <a:spLocks noChangeArrowheads="1"/>
        </xdr:cNvSpPr>
      </xdr:nvSpPr>
      <xdr:spPr bwMode="auto">
        <a:xfrm>
          <a:off x="9829800" y="80010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作成日：</a:t>
          </a:r>
          <a:r>
            <a:rPr lang="en-US" altLang="ja-JP" sz="1000" b="0" i="0" u="none" strike="noStrike" baseline="0">
              <a:solidFill>
                <a:srgbClr val="000000"/>
              </a:solidFill>
              <a:latin typeface="ＭＳ ゴシック"/>
              <a:ea typeface="ＭＳ ゴシック"/>
            </a:rPr>
            <a:t>9999/99/99</a:t>
          </a:r>
        </a:p>
        <a:p>
          <a:pPr algn="l" rtl="0">
            <a:defRPr sz="1000"/>
          </a:pPr>
          <a:r>
            <a:rPr lang="ja-JP" altLang="en-US" sz="1000" b="0" i="0" u="none" strike="noStrike" baseline="0">
              <a:solidFill>
                <a:srgbClr val="000000"/>
              </a:solidFill>
              <a:latin typeface="ＭＳ ゴシック"/>
              <a:ea typeface="ＭＳ ゴシック"/>
            </a:rPr>
            <a:t>株式会社　○○</a:t>
          </a:r>
        </a:p>
      </xdr:txBody>
    </xdr:sp>
    <xdr:clientData/>
  </xdr:twoCellAnchor>
  <xdr:twoCellAnchor>
    <xdr:from>
      <xdr:col>29</xdr:col>
      <xdr:colOff>0</xdr:colOff>
      <xdr:row>3</xdr:row>
      <xdr:rowOff>0</xdr:rowOff>
    </xdr:from>
    <xdr:to>
      <xdr:col>29</xdr:col>
      <xdr:colOff>0</xdr:colOff>
      <xdr:row>3</xdr:row>
      <xdr:rowOff>0</xdr:rowOff>
    </xdr:to>
    <xdr:sp macro="" textlink="">
      <xdr:nvSpPr>
        <xdr:cNvPr id="7" name="Rectangle 6">
          <a:extLst>
            <a:ext uri="{FF2B5EF4-FFF2-40B4-BE49-F238E27FC236}">
              <a16:creationId xmlns:a16="http://schemas.microsoft.com/office/drawing/2014/main" id="{00000000-0008-0000-0600-000007000000}"/>
            </a:ext>
          </a:extLst>
        </xdr:cNvPr>
        <xdr:cNvSpPr>
          <a:spLocks noChangeArrowheads="1"/>
        </xdr:cNvSpPr>
      </xdr:nvSpPr>
      <xdr:spPr bwMode="auto">
        <a:xfrm>
          <a:off x="10191750" y="80010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作成日：</a:t>
          </a:r>
          <a:r>
            <a:rPr lang="en-US" altLang="ja-JP" sz="1000" b="0" i="0" u="none" strike="noStrike" baseline="0">
              <a:solidFill>
                <a:srgbClr val="000000"/>
              </a:solidFill>
              <a:latin typeface="ＭＳ ゴシック"/>
              <a:ea typeface="ＭＳ ゴシック"/>
            </a:rPr>
            <a:t>9999/99/99</a:t>
          </a:r>
        </a:p>
        <a:p>
          <a:pPr algn="l" rtl="0">
            <a:defRPr sz="1000"/>
          </a:pPr>
          <a:r>
            <a:rPr lang="ja-JP" altLang="en-US" sz="1000" b="0" i="0" u="none" strike="noStrike" baseline="0">
              <a:solidFill>
                <a:srgbClr val="000000"/>
              </a:solidFill>
              <a:latin typeface="ＭＳ ゴシック"/>
              <a:ea typeface="ＭＳ ゴシック"/>
            </a:rPr>
            <a:t>株式会社　○○</a:t>
          </a:r>
        </a:p>
      </xdr:txBody>
    </xdr:sp>
    <xdr:clientData/>
  </xdr:twoCellAnchor>
  <xdr:twoCellAnchor>
    <xdr:from>
      <xdr:col>28</xdr:col>
      <xdr:colOff>0</xdr:colOff>
      <xdr:row>3</xdr:row>
      <xdr:rowOff>0</xdr:rowOff>
    </xdr:from>
    <xdr:to>
      <xdr:col>28</xdr:col>
      <xdr:colOff>0</xdr:colOff>
      <xdr:row>3</xdr:row>
      <xdr:rowOff>0</xdr:rowOff>
    </xdr:to>
    <xdr:sp macro="" textlink="">
      <xdr:nvSpPr>
        <xdr:cNvPr id="8" name="Rectangle 7">
          <a:extLst>
            <a:ext uri="{FF2B5EF4-FFF2-40B4-BE49-F238E27FC236}">
              <a16:creationId xmlns:a16="http://schemas.microsoft.com/office/drawing/2014/main" id="{00000000-0008-0000-0600-000008000000}"/>
            </a:ext>
          </a:extLst>
        </xdr:cNvPr>
        <xdr:cNvSpPr>
          <a:spLocks noChangeArrowheads="1"/>
        </xdr:cNvSpPr>
      </xdr:nvSpPr>
      <xdr:spPr bwMode="auto">
        <a:xfrm>
          <a:off x="9829800" y="80010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作成日：</a:t>
          </a:r>
          <a:r>
            <a:rPr lang="en-US" altLang="ja-JP" sz="1000" b="0" i="0" u="none" strike="noStrike" baseline="0">
              <a:solidFill>
                <a:srgbClr val="000000"/>
              </a:solidFill>
              <a:latin typeface="ＭＳ ゴシック"/>
              <a:ea typeface="ＭＳ ゴシック"/>
            </a:rPr>
            <a:t>9999/99/99</a:t>
          </a:r>
        </a:p>
        <a:p>
          <a:pPr algn="l" rtl="0">
            <a:defRPr sz="1000"/>
          </a:pPr>
          <a:r>
            <a:rPr lang="ja-JP" altLang="en-US" sz="1000" b="0" i="0" u="none" strike="noStrike" baseline="0">
              <a:solidFill>
                <a:srgbClr val="000000"/>
              </a:solidFill>
              <a:latin typeface="ＭＳ ゴシック"/>
              <a:ea typeface="ＭＳ ゴシック"/>
            </a:rPr>
            <a:t>株式会社　○○</a:t>
          </a:r>
        </a:p>
      </xdr:txBody>
    </xdr:sp>
    <xdr:clientData/>
  </xdr:twoCellAnchor>
  <xdr:twoCellAnchor>
    <xdr:from>
      <xdr:col>29</xdr:col>
      <xdr:colOff>0</xdr:colOff>
      <xdr:row>3</xdr:row>
      <xdr:rowOff>0</xdr:rowOff>
    </xdr:from>
    <xdr:to>
      <xdr:col>29</xdr:col>
      <xdr:colOff>0</xdr:colOff>
      <xdr:row>3</xdr:row>
      <xdr:rowOff>0</xdr:rowOff>
    </xdr:to>
    <xdr:sp macro="" textlink="">
      <xdr:nvSpPr>
        <xdr:cNvPr id="9" name="Rectangle 8">
          <a:extLst>
            <a:ext uri="{FF2B5EF4-FFF2-40B4-BE49-F238E27FC236}">
              <a16:creationId xmlns:a16="http://schemas.microsoft.com/office/drawing/2014/main" id="{00000000-0008-0000-0600-000009000000}"/>
            </a:ext>
          </a:extLst>
        </xdr:cNvPr>
        <xdr:cNvSpPr>
          <a:spLocks noChangeArrowheads="1"/>
        </xdr:cNvSpPr>
      </xdr:nvSpPr>
      <xdr:spPr bwMode="auto">
        <a:xfrm>
          <a:off x="10191750" y="80010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作成日：</a:t>
          </a:r>
          <a:r>
            <a:rPr lang="en-US" altLang="ja-JP" sz="1000" b="0" i="0" u="none" strike="noStrike" baseline="0">
              <a:solidFill>
                <a:srgbClr val="000000"/>
              </a:solidFill>
              <a:latin typeface="ＭＳ ゴシック"/>
              <a:ea typeface="ＭＳ ゴシック"/>
            </a:rPr>
            <a:t>9999/99/99</a:t>
          </a:r>
        </a:p>
        <a:p>
          <a:pPr algn="l" rtl="0">
            <a:defRPr sz="1000"/>
          </a:pPr>
          <a:r>
            <a:rPr lang="ja-JP" altLang="en-US" sz="1000" b="0" i="0" u="none" strike="noStrike" baseline="0">
              <a:solidFill>
                <a:srgbClr val="000000"/>
              </a:solidFill>
              <a:latin typeface="ＭＳ ゴシック"/>
              <a:ea typeface="ＭＳ ゴシック"/>
            </a:rPr>
            <a:t>株式会社　○○</a:t>
          </a:r>
        </a:p>
      </xdr:txBody>
    </xdr:sp>
    <xdr:clientData/>
  </xdr:twoCellAnchor>
  <xdr:twoCellAnchor>
    <xdr:from>
      <xdr:col>28</xdr:col>
      <xdr:colOff>0</xdr:colOff>
      <xdr:row>3</xdr:row>
      <xdr:rowOff>0</xdr:rowOff>
    </xdr:from>
    <xdr:to>
      <xdr:col>28</xdr:col>
      <xdr:colOff>0</xdr:colOff>
      <xdr:row>3</xdr:row>
      <xdr:rowOff>0</xdr:rowOff>
    </xdr:to>
    <xdr:sp macro="" textlink="">
      <xdr:nvSpPr>
        <xdr:cNvPr id="10" name="Rectangle 9">
          <a:extLst>
            <a:ext uri="{FF2B5EF4-FFF2-40B4-BE49-F238E27FC236}">
              <a16:creationId xmlns:a16="http://schemas.microsoft.com/office/drawing/2014/main" id="{00000000-0008-0000-0600-00000A000000}"/>
            </a:ext>
          </a:extLst>
        </xdr:cNvPr>
        <xdr:cNvSpPr>
          <a:spLocks noChangeArrowheads="1"/>
        </xdr:cNvSpPr>
      </xdr:nvSpPr>
      <xdr:spPr bwMode="auto">
        <a:xfrm>
          <a:off x="9829800" y="80010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作成日：</a:t>
          </a:r>
          <a:r>
            <a:rPr lang="en-US" altLang="ja-JP" sz="1000" b="0" i="0" u="none" strike="noStrike" baseline="0">
              <a:solidFill>
                <a:srgbClr val="000000"/>
              </a:solidFill>
              <a:latin typeface="ＭＳ ゴシック"/>
              <a:ea typeface="ＭＳ ゴシック"/>
            </a:rPr>
            <a:t>9999/99/99</a:t>
          </a:r>
        </a:p>
        <a:p>
          <a:pPr algn="l" rtl="0">
            <a:defRPr sz="1000"/>
          </a:pPr>
          <a:r>
            <a:rPr lang="ja-JP" altLang="en-US" sz="1000" b="0" i="0" u="none" strike="noStrike" baseline="0">
              <a:solidFill>
                <a:srgbClr val="000000"/>
              </a:solidFill>
              <a:latin typeface="ＭＳ ゴシック"/>
              <a:ea typeface="ＭＳ ゴシック"/>
            </a:rPr>
            <a:t>株式会社　○○</a:t>
          </a:r>
        </a:p>
      </xdr:txBody>
    </xdr:sp>
    <xdr:clientData/>
  </xdr:twoCellAnchor>
  <xdr:twoCellAnchor>
    <xdr:from>
      <xdr:col>29</xdr:col>
      <xdr:colOff>0</xdr:colOff>
      <xdr:row>3</xdr:row>
      <xdr:rowOff>0</xdr:rowOff>
    </xdr:from>
    <xdr:to>
      <xdr:col>29</xdr:col>
      <xdr:colOff>0</xdr:colOff>
      <xdr:row>3</xdr:row>
      <xdr:rowOff>0</xdr:rowOff>
    </xdr:to>
    <xdr:sp macro="" textlink="">
      <xdr:nvSpPr>
        <xdr:cNvPr id="11" name="Rectangle 10">
          <a:extLst>
            <a:ext uri="{FF2B5EF4-FFF2-40B4-BE49-F238E27FC236}">
              <a16:creationId xmlns:a16="http://schemas.microsoft.com/office/drawing/2014/main" id="{00000000-0008-0000-0600-00000B000000}"/>
            </a:ext>
          </a:extLst>
        </xdr:cNvPr>
        <xdr:cNvSpPr>
          <a:spLocks noChangeArrowheads="1"/>
        </xdr:cNvSpPr>
      </xdr:nvSpPr>
      <xdr:spPr bwMode="auto">
        <a:xfrm>
          <a:off x="10191750" y="80010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作成日：</a:t>
          </a:r>
          <a:r>
            <a:rPr lang="en-US" altLang="ja-JP" sz="1000" b="0" i="0" u="none" strike="noStrike" baseline="0">
              <a:solidFill>
                <a:srgbClr val="000000"/>
              </a:solidFill>
              <a:latin typeface="ＭＳ ゴシック"/>
              <a:ea typeface="ＭＳ ゴシック"/>
            </a:rPr>
            <a:t>9999/99/99</a:t>
          </a:r>
        </a:p>
        <a:p>
          <a:pPr algn="l" rtl="0">
            <a:defRPr sz="1000"/>
          </a:pPr>
          <a:r>
            <a:rPr lang="ja-JP" altLang="en-US" sz="1000" b="0" i="0" u="none" strike="noStrike" baseline="0">
              <a:solidFill>
                <a:srgbClr val="000000"/>
              </a:solidFill>
              <a:latin typeface="ＭＳ ゴシック"/>
              <a:ea typeface="ＭＳ ゴシック"/>
            </a:rPr>
            <a:t>株式会社　○○</a:t>
          </a:r>
        </a:p>
      </xdr:txBody>
    </xdr:sp>
    <xdr:clientData/>
  </xdr:twoCellAnchor>
  <xdr:twoCellAnchor>
    <xdr:from>
      <xdr:col>28</xdr:col>
      <xdr:colOff>0</xdr:colOff>
      <xdr:row>3</xdr:row>
      <xdr:rowOff>0</xdr:rowOff>
    </xdr:from>
    <xdr:to>
      <xdr:col>28</xdr:col>
      <xdr:colOff>0</xdr:colOff>
      <xdr:row>3</xdr:row>
      <xdr:rowOff>0</xdr:rowOff>
    </xdr:to>
    <xdr:sp macro="" textlink="">
      <xdr:nvSpPr>
        <xdr:cNvPr id="12" name="Rectangle 1">
          <a:extLst>
            <a:ext uri="{FF2B5EF4-FFF2-40B4-BE49-F238E27FC236}">
              <a16:creationId xmlns:a16="http://schemas.microsoft.com/office/drawing/2014/main" id="{00000000-0008-0000-0600-00000C000000}"/>
            </a:ext>
          </a:extLst>
        </xdr:cNvPr>
        <xdr:cNvSpPr>
          <a:spLocks noChangeArrowheads="1"/>
        </xdr:cNvSpPr>
      </xdr:nvSpPr>
      <xdr:spPr bwMode="auto">
        <a:xfrm>
          <a:off x="9829800" y="80010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作成日：</a:t>
          </a:r>
          <a:r>
            <a:rPr lang="en-US" altLang="ja-JP" sz="1000" b="0" i="0" u="none" strike="noStrike" baseline="0">
              <a:solidFill>
                <a:srgbClr val="000000"/>
              </a:solidFill>
              <a:latin typeface="ＭＳ ゴシック"/>
              <a:ea typeface="ＭＳ ゴシック"/>
            </a:rPr>
            <a:t>9999/99/99</a:t>
          </a:r>
        </a:p>
        <a:p>
          <a:pPr algn="l" rtl="0">
            <a:defRPr sz="1000"/>
          </a:pPr>
          <a:r>
            <a:rPr lang="ja-JP" altLang="en-US" sz="1000" b="0" i="0" u="none" strike="noStrike" baseline="0">
              <a:solidFill>
                <a:srgbClr val="000000"/>
              </a:solidFill>
              <a:latin typeface="ＭＳ ゴシック"/>
              <a:ea typeface="ＭＳ ゴシック"/>
            </a:rPr>
            <a:t>株式会社　○○</a:t>
          </a:r>
        </a:p>
      </xdr:txBody>
    </xdr:sp>
    <xdr:clientData/>
  </xdr:twoCellAnchor>
  <xdr:twoCellAnchor>
    <xdr:from>
      <xdr:col>28</xdr:col>
      <xdr:colOff>0</xdr:colOff>
      <xdr:row>3</xdr:row>
      <xdr:rowOff>0</xdr:rowOff>
    </xdr:from>
    <xdr:to>
      <xdr:col>28</xdr:col>
      <xdr:colOff>0</xdr:colOff>
      <xdr:row>3</xdr:row>
      <xdr:rowOff>0</xdr:rowOff>
    </xdr:to>
    <xdr:sp macro="" textlink="">
      <xdr:nvSpPr>
        <xdr:cNvPr id="13" name="Rectangle 3">
          <a:extLst>
            <a:ext uri="{FF2B5EF4-FFF2-40B4-BE49-F238E27FC236}">
              <a16:creationId xmlns:a16="http://schemas.microsoft.com/office/drawing/2014/main" id="{00000000-0008-0000-0600-00000D000000}"/>
            </a:ext>
          </a:extLst>
        </xdr:cNvPr>
        <xdr:cNvSpPr>
          <a:spLocks noChangeArrowheads="1"/>
        </xdr:cNvSpPr>
      </xdr:nvSpPr>
      <xdr:spPr bwMode="auto">
        <a:xfrm>
          <a:off x="9829800" y="80010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作成日：</a:t>
          </a:r>
          <a:r>
            <a:rPr lang="en-US" altLang="ja-JP" sz="1000" b="0" i="0" u="none" strike="noStrike" baseline="0">
              <a:solidFill>
                <a:srgbClr val="000000"/>
              </a:solidFill>
              <a:latin typeface="ＭＳ ゴシック"/>
              <a:ea typeface="ＭＳ ゴシック"/>
            </a:rPr>
            <a:t>9999/99/99</a:t>
          </a:r>
        </a:p>
        <a:p>
          <a:pPr algn="l" rtl="0">
            <a:defRPr sz="1000"/>
          </a:pPr>
          <a:r>
            <a:rPr lang="ja-JP" altLang="en-US" sz="1000" b="0" i="0" u="none" strike="noStrike" baseline="0">
              <a:solidFill>
                <a:srgbClr val="000000"/>
              </a:solidFill>
              <a:latin typeface="ＭＳ ゴシック"/>
              <a:ea typeface="ＭＳ ゴシック"/>
            </a:rPr>
            <a:t>株式会社　○○</a:t>
          </a:r>
        </a:p>
      </xdr:txBody>
    </xdr:sp>
    <xdr:clientData/>
  </xdr:twoCellAnchor>
  <xdr:twoCellAnchor>
    <xdr:from>
      <xdr:col>28</xdr:col>
      <xdr:colOff>0</xdr:colOff>
      <xdr:row>3</xdr:row>
      <xdr:rowOff>0</xdr:rowOff>
    </xdr:from>
    <xdr:to>
      <xdr:col>28</xdr:col>
      <xdr:colOff>0</xdr:colOff>
      <xdr:row>3</xdr:row>
      <xdr:rowOff>0</xdr:rowOff>
    </xdr:to>
    <xdr:sp macro="" textlink="">
      <xdr:nvSpPr>
        <xdr:cNvPr id="14" name="Rectangle 5">
          <a:extLst>
            <a:ext uri="{FF2B5EF4-FFF2-40B4-BE49-F238E27FC236}">
              <a16:creationId xmlns:a16="http://schemas.microsoft.com/office/drawing/2014/main" id="{00000000-0008-0000-0600-00000E000000}"/>
            </a:ext>
          </a:extLst>
        </xdr:cNvPr>
        <xdr:cNvSpPr>
          <a:spLocks noChangeArrowheads="1"/>
        </xdr:cNvSpPr>
      </xdr:nvSpPr>
      <xdr:spPr bwMode="auto">
        <a:xfrm>
          <a:off x="9829800" y="80010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作成日：</a:t>
          </a:r>
          <a:r>
            <a:rPr lang="en-US" altLang="ja-JP" sz="1000" b="0" i="0" u="none" strike="noStrike" baseline="0">
              <a:solidFill>
                <a:srgbClr val="000000"/>
              </a:solidFill>
              <a:latin typeface="ＭＳ ゴシック"/>
              <a:ea typeface="ＭＳ ゴシック"/>
            </a:rPr>
            <a:t>9999/99/99</a:t>
          </a:r>
        </a:p>
        <a:p>
          <a:pPr algn="l" rtl="0">
            <a:defRPr sz="1000"/>
          </a:pPr>
          <a:r>
            <a:rPr lang="ja-JP" altLang="en-US" sz="1000" b="0" i="0" u="none" strike="noStrike" baseline="0">
              <a:solidFill>
                <a:srgbClr val="000000"/>
              </a:solidFill>
              <a:latin typeface="ＭＳ ゴシック"/>
              <a:ea typeface="ＭＳ ゴシック"/>
            </a:rPr>
            <a:t>株式会社　○○</a:t>
          </a:r>
        </a:p>
      </xdr:txBody>
    </xdr:sp>
    <xdr:clientData/>
  </xdr:twoCellAnchor>
  <xdr:twoCellAnchor>
    <xdr:from>
      <xdr:col>28</xdr:col>
      <xdr:colOff>0</xdr:colOff>
      <xdr:row>3</xdr:row>
      <xdr:rowOff>0</xdr:rowOff>
    </xdr:from>
    <xdr:to>
      <xdr:col>28</xdr:col>
      <xdr:colOff>0</xdr:colOff>
      <xdr:row>3</xdr:row>
      <xdr:rowOff>0</xdr:rowOff>
    </xdr:to>
    <xdr:sp macro="" textlink="">
      <xdr:nvSpPr>
        <xdr:cNvPr id="15" name="Rectangle 7">
          <a:extLst>
            <a:ext uri="{FF2B5EF4-FFF2-40B4-BE49-F238E27FC236}">
              <a16:creationId xmlns:a16="http://schemas.microsoft.com/office/drawing/2014/main" id="{00000000-0008-0000-0600-00000F000000}"/>
            </a:ext>
          </a:extLst>
        </xdr:cNvPr>
        <xdr:cNvSpPr>
          <a:spLocks noChangeArrowheads="1"/>
        </xdr:cNvSpPr>
      </xdr:nvSpPr>
      <xdr:spPr bwMode="auto">
        <a:xfrm>
          <a:off x="9829800" y="80010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作成日：</a:t>
          </a:r>
          <a:r>
            <a:rPr lang="en-US" altLang="ja-JP" sz="1000" b="0" i="0" u="none" strike="noStrike" baseline="0">
              <a:solidFill>
                <a:srgbClr val="000000"/>
              </a:solidFill>
              <a:latin typeface="ＭＳ ゴシック"/>
              <a:ea typeface="ＭＳ ゴシック"/>
            </a:rPr>
            <a:t>9999/99/99</a:t>
          </a:r>
        </a:p>
        <a:p>
          <a:pPr algn="l" rtl="0">
            <a:defRPr sz="1000"/>
          </a:pPr>
          <a:r>
            <a:rPr lang="ja-JP" altLang="en-US" sz="1000" b="0" i="0" u="none" strike="noStrike" baseline="0">
              <a:solidFill>
                <a:srgbClr val="000000"/>
              </a:solidFill>
              <a:latin typeface="ＭＳ ゴシック"/>
              <a:ea typeface="ＭＳ ゴシック"/>
            </a:rPr>
            <a:t>株式会社　○○</a:t>
          </a:r>
        </a:p>
      </xdr:txBody>
    </xdr:sp>
    <xdr:clientData/>
  </xdr:twoCellAnchor>
  <xdr:twoCellAnchor>
    <xdr:from>
      <xdr:col>28</xdr:col>
      <xdr:colOff>0</xdr:colOff>
      <xdr:row>3</xdr:row>
      <xdr:rowOff>0</xdr:rowOff>
    </xdr:from>
    <xdr:to>
      <xdr:col>28</xdr:col>
      <xdr:colOff>0</xdr:colOff>
      <xdr:row>3</xdr:row>
      <xdr:rowOff>0</xdr:rowOff>
    </xdr:to>
    <xdr:sp macro="" textlink="">
      <xdr:nvSpPr>
        <xdr:cNvPr id="16" name="Rectangle 9">
          <a:extLst>
            <a:ext uri="{FF2B5EF4-FFF2-40B4-BE49-F238E27FC236}">
              <a16:creationId xmlns:a16="http://schemas.microsoft.com/office/drawing/2014/main" id="{00000000-0008-0000-0600-000010000000}"/>
            </a:ext>
          </a:extLst>
        </xdr:cNvPr>
        <xdr:cNvSpPr>
          <a:spLocks noChangeArrowheads="1"/>
        </xdr:cNvSpPr>
      </xdr:nvSpPr>
      <xdr:spPr bwMode="auto">
        <a:xfrm>
          <a:off x="9829800" y="80010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作成日：</a:t>
          </a:r>
          <a:r>
            <a:rPr lang="en-US" altLang="ja-JP" sz="1000" b="0" i="0" u="none" strike="noStrike" baseline="0">
              <a:solidFill>
                <a:srgbClr val="000000"/>
              </a:solidFill>
              <a:latin typeface="ＭＳ ゴシック"/>
              <a:ea typeface="ＭＳ ゴシック"/>
            </a:rPr>
            <a:t>9999/99/99</a:t>
          </a:r>
        </a:p>
        <a:p>
          <a:pPr algn="l" rtl="0">
            <a:defRPr sz="1000"/>
          </a:pPr>
          <a:r>
            <a:rPr lang="ja-JP" altLang="en-US" sz="1000" b="0" i="0" u="none" strike="noStrike" baseline="0">
              <a:solidFill>
                <a:srgbClr val="000000"/>
              </a:solidFill>
              <a:latin typeface="ＭＳ ゴシック"/>
              <a:ea typeface="ＭＳ ゴシック"/>
            </a:rPr>
            <a:t>株式会社　○○</a:t>
          </a:r>
        </a:p>
      </xdr:txBody>
    </xdr:sp>
    <xdr:clientData/>
  </xdr:twoCellAnchor>
  <xdr:twoCellAnchor>
    <xdr:from>
      <xdr:col>1</xdr:col>
      <xdr:colOff>114300</xdr:colOff>
      <xdr:row>10</xdr:row>
      <xdr:rowOff>19050</xdr:rowOff>
    </xdr:from>
    <xdr:to>
      <xdr:col>11</xdr:col>
      <xdr:colOff>114300</xdr:colOff>
      <xdr:row>15</xdr:row>
      <xdr:rowOff>209550</xdr:rowOff>
    </xdr:to>
    <xdr:grpSp>
      <xdr:nvGrpSpPr>
        <xdr:cNvPr id="37" name="グループ化 36">
          <a:extLst>
            <a:ext uri="{FF2B5EF4-FFF2-40B4-BE49-F238E27FC236}">
              <a16:creationId xmlns:a16="http://schemas.microsoft.com/office/drawing/2014/main" id="{00000000-0008-0000-0600-000025000000}"/>
            </a:ext>
          </a:extLst>
        </xdr:cNvPr>
        <xdr:cNvGrpSpPr/>
      </xdr:nvGrpSpPr>
      <xdr:grpSpPr>
        <a:xfrm>
          <a:off x="441960" y="2289810"/>
          <a:ext cx="3002280" cy="1478280"/>
          <a:chOff x="476250" y="2324100"/>
          <a:chExt cx="3314700" cy="1495425"/>
        </a:xfrm>
      </xdr:grpSpPr>
      <xdr:sp macro="" textlink="">
        <xdr:nvSpPr>
          <xdr:cNvPr id="17" name="角丸四角形 16">
            <a:extLst>
              <a:ext uri="{FF2B5EF4-FFF2-40B4-BE49-F238E27FC236}">
                <a16:creationId xmlns:a16="http://schemas.microsoft.com/office/drawing/2014/main" id="{00000000-0008-0000-0600-000011000000}"/>
              </a:ext>
            </a:extLst>
          </xdr:cNvPr>
          <xdr:cNvSpPr/>
        </xdr:nvSpPr>
        <xdr:spPr>
          <a:xfrm>
            <a:off x="476250" y="2324100"/>
            <a:ext cx="3314700" cy="1495425"/>
          </a:xfrm>
          <a:prstGeom prst="roundRect">
            <a:avLst/>
          </a:prstGeom>
          <a:solidFill>
            <a:schemeClr val="accent5">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18" name="グループ化 17">
            <a:extLst>
              <a:ext uri="{FF2B5EF4-FFF2-40B4-BE49-F238E27FC236}">
                <a16:creationId xmlns:a16="http://schemas.microsoft.com/office/drawing/2014/main" id="{00000000-0008-0000-0600-000012000000}"/>
              </a:ext>
            </a:extLst>
          </xdr:cNvPr>
          <xdr:cNvGrpSpPr/>
        </xdr:nvGrpSpPr>
        <xdr:grpSpPr>
          <a:xfrm>
            <a:off x="2609849" y="2381250"/>
            <a:ext cx="1019176" cy="1390650"/>
            <a:chOff x="2657475" y="2390775"/>
            <a:chExt cx="914401" cy="1390650"/>
          </a:xfrm>
        </xdr:grpSpPr>
        <xdr:sp macro="" textlink="">
          <xdr:nvSpPr>
            <xdr:cNvPr id="19" name="フローチャート : 磁気ディスク 59">
              <a:extLst>
                <a:ext uri="{FF2B5EF4-FFF2-40B4-BE49-F238E27FC236}">
                  <a16:creationId xmlns:a16="http://schemas.microsoft.com/office/drawing/2014/main" id="{00000000-0008-0000-0600-000013000000}"/>
                </a:ext>
              </a:extLst>
            </xdr:cNvPr>
            <xdr:cNvSpPr/>
          </xdr:nvSpPr>
          <xdr:spPr>
            <a:xfrm>
              <a:off x="2657475" y="3362325"/>
              <a:ext cx="914400" cy="419100"/>
            </a:xfrm>
            <a:prstGeom prst="flowChartMagneticDisk">
              <a:avLst/>
            </a:prstGeom>
            <a:solidFill>
              <a:srgbClr val="FFCC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0" name="フローチャート : 磁気ディスク 56">
              <a:extLst>
                <a:ext uri="{FF2B5EF4-FFF2-40B4-BE49-F238E27FC236}">
                  <a16:creationId xmlns:a16="http://schemas.microsoft.com/office/drawing/2014/main" id="{00000000-0008-0000-0600-000014000000}"/>
                </a:ext>
              </a:extLst>
            </xdr:cNvPr>
            <xdr:cNvSpPr/>
          </xdr:nvSpPr>
          <xdr:spPr>
            <a:xfrm>
              <a:off x="2657476" y="3038475"/>
              <a:ext cx="914400" cy="419100"/>
            </a:xfrm>
            <a:prstGeom prst="flowChartMagneticDisk">
              <a:avLst/>
            </a:prstGeom>
            <a:solidFill>
              <a:srgbClr val="FFCC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1" name="フローチャート : 磁気ディスク 29">
              <a:extLst>
                <a:ext uri="{FF2B5EF4-FFF2-40B4-BE49-F238E27FC236}">
                  <a16:creationId xmlns:a16="http://schemas.microsoft.com/office/drawing/2014/main" id="{00000000-0008-0000-0600-000015000000}"/>
                </a:ext>
              </a:extLst>
            </xdr:cNvPr>
            <xdr:cNvSpPr/>
          </xdr:nvSpPr>
          <xdr:spPr>
            <a:xfrm>
              <a:off x="2657475" y="2714626"/>
              <a:ext cx="914400" cy="419100"/>
            </a:xfrm>
            <a:prstGeom prst="flowChartMagneticDisk">
              <a:avLst/>
            </a:prstGeom>
            <a:solidFill>
              <a:srgbClr val="FFCC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2" name="フローチャート : 磁気ディスク 55">
              <a:extLst>
                <a:ext uri="{FF2B5EF4-FFF2-40B4-BE49-F238E27FC236}">
                  <a16:creationId xmlns:a16="http://schemas.microsoft.com/office/drawing/2014/main" id="{00000000-0008-0000-0600-000016000000}"/>
                </a:ext>
              </a:extLst>
            </xdr:cNvPr>
            <xdr:cNvSpPr/>
          </xdr:nvSpPr>
          <xdr:spPr>
            <a:xfrm>
              <a:off x="2657476" y="2390775"/>
              <a:ext cx="914400" cy="419100"/>
            </a:xfrm>
            <a:prstGeom prst="flowChartMagneticDisk">
              <a:avLst/>
            </a:prstGeom>
            <a:solidFill>
              <a:srgbClr val="FFCC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23" name="グループ化 22">
            <a:extLst>
              <a:ext uri="{FF2B5EF4-FFF2-40B4-BE49-F238E27FC236}">
                <a16:creationId xmlns:a16="http://schemas.microsoft.com/office/drawing/2014/main" id="{00000000-0008-0000-0600-000017000000}"/>
              </a:ext>
            </a:extLst>
          </xdr:cNvPr>
          <xdr:cNvGrpSpPr/>
        </xdr:nvGrpSpPr>
        <xdr:grpSpPr>
          <a:xfrm>
            <a:off x="1638299" y="2381250"/>
            <a:ext cx="914401" cy="1390650"/>
            <a:chOff x="2657475" y="2390775"/>
            <a:chExt cx="914401" cy="1390650"/>
          </a:xfrm>
        </xdr:grpSpPr>
        <xdr:sp macro="" textlink="">
          <xdr:nvSpPr>
            <xdr:cNvPr id="24" name="フローチャート : 磁気ディスク 62">
              <a:extLst>
                <a:ext uri="{FF2B5EF4-FFF2-40B4-BE49-F238E27FC236}">
                  <a16:creationId xmlns:a16="http://schemas.microsoft.com/office/drawing/2014/main" id="{00000000-0008-0000-0600-000018000000}"/>
                </a:ext>
              </a:extLst>
            </xdr:cNvPr>
            <xdr:cNvSpPr/>
          </xdr:nvSpPr>
          <xdr:spPr>
            <a:xfrm>
              <a:off x="2657475" y="3362325"/>
              <a:ext cx="914400" cy="419100"/>
            </a:xfrm>
            <a:prstGeom prst="flowChartMagneticDisk">
              <a:avLst/>
            </a:prstGeom>
            <a:solidFill>
              <a:srgbClr val="FFCC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5" name="フローチャート : 磁気ディスク 63">
              <a:extLst>
                <a:ext uri="{FF2B5EF4-FFF2-40B4-BE49-F238E27FC236}">
                  <a16:creationId xmlns:a16="http://schemas.microsoft.com/office/drawing/2014/main" id="{00000000-0008-0000-0600-000019000000}"/>
                </a:ext>
              </a:extLst>
            </xdr:cNvPr>
            <xdr:cNvSpPr/>
          </xdr:nvSpPr>
          <xdr:spPr>
            <a:xfrm>
              <a:off x="2657476" y="3038475"/>
              <a:ext cx="914400" cy="419100"/>
            </a:xfrm>
            <a:prstGeom prst="flowChartMagneticDisk">
              <a:avLst/>
            </a:prstGeom>
            <a:solidFill>
              <a:srgbClr val="FFCC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6" name="フローチャート : 磁気ディスク 64">
              <a:extLst>
                <a:ext uri="{FF2B5EF4-FFF2-40B4-BE49-F238E27FC236}">
                  <a16:creationId xmlns:a16="http://schemas.microsoft.com/office/drawing/2014/main" id="{00000000-0008-0000-0600-00001A000000}"/>
                </a:ext>
              </a:extLst>
            </xdr:cNvPr>
            <xdr:cNvSpPr/>
          </xdr:nvSpPr>
          <xdr:spPr>
            <a:xfrm>
              <a:off x="2657475" y="2714626"/>
              <a:ext cx="914400" cy="419100"/>
            </a:xfrm>
            <a:prstGeom prst="flowChartMagneticDisk">
              <a:avLst/>
            </a:prstGeom>
            <a:solidFill>
              <a:srgbClr val="FFCC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7" name="フローチャート : 磁気ディスク 65">
              <a:extLst>
                <a:ext uri="{FF2B5EF4-FFF2-40B4-BE49-F238E27FC236}">
                  <a16:creationId xmlns:a16="http://schemas.microsoft.com/office/drawing/2014/main" id="{00000000-0008-0000-0600-00001B000000}"/>
                </a:ext>
              </a:extLst>
            </xdr:cNvPr>
            <xdr:cNvSpPr/>
          </xdr:nvSpPr>
          <xdr:spPr>
            <a:xfrm>
              <a:off x="2657476" y="2390775"/>
              <a:ext cx="914400" cy="419100"/>
            </a:xfrm>
            <a:prstGeom prst="flowChartMagneticDisk">
              <a:avLst/>
            </a:prstGeom>
            <a:solidFill>
              <a:srgbClr val="FFCC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28" name="グループ化 27">
            <a:extLst>
              <a:ext uri="{FF2B5EF4-FFF2-40B4-BE49-F238E27FC236}">
                <a16:creationId xmlns:a16="http://schemas.microsoft.com/office/drawing/2014/main" id="{00000000-0008-0000-0600-00001C000000}"/>
              </a:ext>
            </a:extLst>
          </xdr:cNvPr>
          <xdr:cNvGrpSpPr/>
        </xdr:nvGrpSpPr>
        <xdr:grpSpPr>
          <a:xfrm>
            <a:off x="666749" y="2381250"/>
            <a:ext cx="914401" cy="1390650"/>
            <a:chOff x="2657475" y="2390775"/>
            <a:chExt cx="914401" cy="1390650"/>
          </a:xfrm>
        </xdr:grpSpPr>
        <xdr:sp macro="" textlink="">
          <xdr:nvSpPr>
            <xdr:cNvPr id="29" name="フローチャート : 磁気ディスク 67">
              <a:extLst>
                <a:ext uri="{FF2B5EF4-FFF2-40B4-BE49-F238E27FC236}">
                  <a16:creationId xmlns:a16="http://schemas.microsoft.com/office/drawing/2014/main" id="{00000000-0008-0000-0600-00001D000000}"/>
                </a:ext>
              </a:extLst>
            </xdr:cNvPr>
            <xdr:cNvSpPr/>
          </xdr:nvSpPr>
          <xdr:spPr>
            <a:xfrm>
              <a:off x="2657475" y="3362325"/>
              <a:ext cx="914400" cy="419100"/>
            </a:xfrm>
            <a:prstGeom prst="flowChartMagneticDisk">
              <a:avLst/>
            </a:prstGeom>
            <a:solidFill>
              <a:srgbClr val="FFCC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0" name="フローチャート : 磁気ディスク 68">
              <a:extLst>
                <a:ext uri="{FF2B5EF4-FFF2-40B4-BE49-F238E27FC236}">
                  <a16:creationId xmlns:a16="http://schemas.microsoft.com/office/drawing/2014/main" id="{00000000-0008-0000-0600-00001E000000}"/>
                </a:ext>
              </a:extLst>
            </xdr:cNvPr>
            <xdr:cNvSpPr/>
          </xdr:nvSpPr>
          <xdr:spPr>
            <a:xfrm>
              <a:off x="2657476" y="3038475"/>
              <a:ext cx="914400" cy="419100"/>
            </a:xfrm>
            <a:prstGeom prst="flowChartMagneticDisk">
              <a:avLst/>
            </a:prstGeom>
            <a:solidFill>
              <a:srgbClr val="FFCC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1" name="フローチャート : 磁気ディスク 69">
              <a:extLst>
                <a:ext uri="{FF2B5EF4-FFF2-40B4-BE49-F238E27FC236}">
                  <a16:creationId xmlns:a16="http://schemas.microsoft.com/office/drawing/2014/main" id="{00000000-0008-0000-0600-00001F000000}"/>
                </a:ext>
              </a:extLst>
            </xdr:cNvPr>
            <xdr:cNvSpPr/>
          </xdr:nvSpPr>
          <xdr:spPr>
            <a:xfrm>
              <a:off x="2657475" y="2714626"/>
              <a:ext cx="914400" cy="419100"/>
            </a:xfrm>
            <a:prstGeom prst="flowChartMagneticDisk">
              <a:avLst/>
            </a:prstGeom>
            <a:solidFill>
              <a:srgbClr val="FFCC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2" name="フローチャート : 磁気ディスク 70">
              <a:extLst>
                <a:ext uri="{FF2B5EF4-FFF2-40B4-BE49-F238E27FC236}">
                  <a16:creationId xmlns:a16="http://schemas.microsoft.com/office/drawing/2014/main" id="{00000000-0008-0000-0600-000020000000}"/>
                </a:ext>
              </a:extLst>
            </xdr:cNvPr>
            <xdr:cNvSpPr/>
          </xdr:nvSpPr>
          <xdr:spPr>
            <a:xfrm>
              <a:off x="2657476" y="2390775"/>
              <a:ext cx="914400" cy="419100"/>
            </a:xfrm>
            <a:prstGeom prst="flowChartMagneticDisk">
              <a:avLst/>
            </a:prstGeom>
            <a:solidFill>
              <a:srgbClr val="FFCC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876299" y="2638425"/>
            <a:ext cx="2355838" cy="62109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b="1">
                <a:solidFill>
                  <a:schemeClr val="accent2">
                    <a:lumMod val="75000"/>
                  </a:schemeClr>
                </a:solidFill>
              </a:rPr>
              <a:t>PITS</a:t>
            </a:r>
            <a:r>
              <a:rPr kumimoji="1" lang="ja-JP" altLang="en-US" sz="1200">
                <a:solidFill>
                  <a:schemeClr val="accent2">
                    <a:lumMod val="75000"/>
                  </a:schemeClr>
                </a:solidFill>
              </a:rPr>
              <a:t>　　　　　　　　　　　　　　</a:t>
            </a:r>
            <a:r>
              <a:rPr kumimoji="1" lang="ja-JP" altLang="en-US" sz="1100">
                <a:solidFill>
                  <a:schemeClr val="accent2">
                    <a:lumMod val="75000"/>
                  </a:schemeClr>
                </a:solidFill>
              </a:rPr>
              <a:t>業務用</a:t>
            </a:r>
            <a:endParaRPr kumimoji="1" lang="en-US" altLang="ja-JP" sz="1100">
              <a:solidFill>
                <a:schemeClr val="accent2">
                  <a:lumMod val="75000"/>
                </a:schemeClr>
              </a:solidFill>
            </a:endParaRPr>
          </a:p>
          <a:p>
            <a:r>
              <a:rPr kumimoji="1" lang="ja-JP" altLang="en-US" sz="1400" b="1">
                <a:solidFill>
                  <a:schemeClr val="accent2">
                    <a:lumMod val="75000"/>
                  </a:schemeClr>
                </a:solidFill>
                <a:latin typeface="HGP明朝E" panose="02020900000000000000" pitchFamily="18" charset="-128"/>
                <a:ea typeface="HGP明朝E" panose="02020900000000000000" pitchFamily="18" charset="-128"/>
              </a:rPr>
              <a:t>本格洋食　牛肉コロッケ</a:t>
            </a:r>
            <a:r>
              <a:rPr kumimoji="1" lang="en-US" altLang="ja-JP" sz="1400" b="1">
                <a:solidFill>
                  <a:schemeClr val="accent2">
                    <a:lumMod val="75000"/>
                  </a:schemeClr>
                </a:solidFill>
                <a:latin typeface="HGP明朝E" panose="02020900000000000000" pitchFamily="18" charset="-128"/>
                <a:ea typeface="HGP明朝E" panose="02020900000000000000" pitchFamily="18" charset="-128"/>
              </a:rPr>
              <a:t>60</a:t>
            </a:r>
            <a:endParaRPr kumimoji="1" lang="ja-JP" altLang="en-US" sz="1400">
              <a:solidFill>
                <a:schemeClr val="accent2">
                  <a:lumMod val="75000"/>
                </a:schemeClr>
              </a:solidFill>
            </a:endParaRPr>
          </a:p>
        </xdr:txBody>
      </xdr:sp>
      <xdr:sp macro="" textlink="">
        <xdr:nvSpPr>
          <xdr:cNvPr id="34" name="テキスト ボックス 33">
            <a:extLst>
              <a:ext uri="{FF2B5EF4-FFF2-40B4-BE49-F238E27FC236}">
                <a16:creationId xmlns:a16="http://schemas.microsoft.com/office/drawing/2014/main" id="{00000000-0008-0000-0600-000022000000}"/>
              </a:ext>
            </a:extLst>
          </xdr:cNvPr>
          <xdr:cNvSpPr txBox="1"/>
        </xdr:nvSpPr>
        <xdr:spPr>
          <a:xfrm>
            <a:off x="2486024" y="3371850"/>
            <a:ext cx="834331"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chemeClr val="accent2">
                    <a:lumMod val="75000"/>
                  </a:schemeClr>
                </a:solidFill>
              </a:rPr>
              <a:t>60</a:t>
            </a:r>
            <a:r>
              <a:rPr kumimoji="1" lang="ja-JP" altLang="en-US" sz="1100">
                <a:solidFill>
                  <a:schemeClr val="accent2">
                    <a:lumMod val="75000"/>
                  </a:schemeClr>
                </a:solidFill>
              </a:rPr>
              <a:t>ｇ</a:t>
            </a:r>
            <a:r>
              <a:rPr kumimoji="1" lang="en-US" altLang="ja-JP" sz="1100">
                <a:solidFill>
                  <a:schemeClr val="accent2">
                    <a:lumMod val="75000"/>
                  </a:schemeClr>
                </a:solidFill>
              </a:rPr>
              <a:t>×12</a:t>
            </a:r>
            <a:r>
              <a:rPr kumimoji="1" lang="ja-JP" altLang="en-US" sz="1100">
                <a:solidFill>
                  <a:schemeClr val="accent2">
                    <a:lumMod val="75000"/>
                  </a:schemeClr>
                </a:solidFill>
              </a:rPr>
              <a:t>個</a:t>
            </a:r>
          </a:p>
        </xdr:txBody>
      </xdr:sp>
      <xdr:sp macro="" textlink="">
        <xdr:nvSpPr>
          <xdr:cNvPr id="35" name="テキスト ボックス 34">
            <a:extLst>
              <a:ext uri="{FF2B5EF4-FFF2-40B4-BE49-F238E27FC236}">
                <a16:creationId xmlns:a16="http://schemas.microsoft.com/office/drawing/2014/main" id="{00000000-0008-0000-0600-000023000000}"/>
              </a:ext>
            </a:extLst>
          </xdr:cNvPr>
          <xdr:cNvSpPr txBox="1"/>
        </xdr:nvSpPr>
        <xdr:spPr>
          <a:xfrm>
            <a:off x="885824" y="3371850"/>
            <a:ext cx="607859"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accent2">
                    <a:lumMod val="75000"/>
                  </a:schemeClr>
                </a:solidFill>
              </a:rPr>
              <a:t>要冷凍</a:t>
            </a:r>
          </a:p>
        </xdr:txBody>
      </xdr:sp>
    </xdr:grpSp>
    <xdr:clientData/>
  </xdr:twoCellAnchor>
  <xdr:twoCellAnchor>
    <xdr:from>
      <xdr:col>12</xdr:col>
      <xdr:colOff>0</xdr:colOff>
      <xdr:row>0</xdr:row>
      <xdr:rowOff>57150</xdr:rowOff>
    </xdr:from>
    <xdr:to>
      <xdr:col>16</xdr:col>
      <xdr:colOff>295275</xdr:colOff>
      <xdr:row>1</xdr:row>
      <xdr:rowOff>57150</xdr:rowOff>
    </xdr:to>
    <xdr:sp macro="" textlink="">
      <xdr:nvSpPr>
        <xdr:cNvPr id="36" name="テキスト ボックス 35">
          <a:extLst>
            <a:ext uri="{FF2B5EF4-FFF2-40B4-BE49-F238E27FC236}">
              <a16:creationId xmlns:a16="http://schemas.microsoft.com/office/drawing/2014/main" id="{00000000-0008-0000-0600-000024000000}"/>
            </a:ext>
          </a:extLst>
        </xdr:cNvPr>
        <xdr:cNvSpPr txBox="1"/>
      </xdr:nvSpPr>
      <xdr:spPr>
        <a:xfrm>
          <a:off x="4038600" y="57150"/>
          <a:ext cx="1743075" cy="381000"/>
        </a:xfrm>
        <a:prstGeom prst="rect">
          <a:avLst/>
        </a:prstGeom>
        <a:solidFill>
          <a:srgbClr val="FFCC9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b="1">
              <a:solidFill>
                <a:srgbClr val="FF0000"/>
              </a:solidFill>
              <a:latin typeface="Meiryo UI" panose="020B0604030504040204" pitchFamily="50" charset="-128"/>
              <a:ea typeface="Meiryo UI" panose="020B0604030504040204" pitchFamily="50" charset="-128"/>
              <a:cs typeface="Meiryo UI" panose="020B0604030504040204" pitchFamily="50" charset="-128"/>
            </a:rPr>
            <a:t>記入例</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b194-akb-pac\Archive\TEMP\&#65429;&#65393;&#65392;&#65405;&#65438;\&#25903;&#25588;&#35211;&#31309;\&#12510;&#12463;&#12525;&#35211;&#31309;&#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v-2011\&#21942;&#26989;&#25512;&#36914;\04_&#65318;&#65316;&#65314;\&#21462;&#25201;&#27880;&#24847;\&#31038;&#22806;&#27963;&#21205;\2013%20&#12518;&#12540;&#12470;&#12540;\&#39135;&#12398;&#23433;&#24515;&#24773;&#22577;&#12493;&#12483;&#12488;&#12527;&#12540;&#12463;\2011&#27963;&#21205;\&#65301;&#12288;&#21512;&#21516;&#26222;&#21450;\&#26032;&#12513;-&#12459;&#12540;&#12522;&#12473;&#12488;\&#22522;&#12522;&#12473;&#12488;\&#26032;&#12522;&#12473;&#12488;&#12288;&#38598;&#3533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b194-akb-pac\Archive\&#38920;&#30000;\FDB\370_GDS&#23550;&#24540;\&#32080;&#21512;&#12486;&#12473;&#12488;\&#20837;&#21147;&#12486;&#12473;&#12488;&#12487;&#12540;&#12479;%20&#12362;&#12424;&#12403;%20&#26908;&#35388;&#32080;&#26524;\&#12486;&#12473;&#12488;&#12487;&#12540;&#12479;&#31934;&#2661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マクロ見積書"/>
    </sheetNames>
    <definedNames>
      <definedName name="FILEHOZON"/>
      <definedName name="印刷"/>
      <definedName name="終了"/>
    </defined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５社集計 ＋現行リスト"/>
      <sheetName val="仕入先一覧"/>
      <sheetName val="4社集計 ＋現行リスト (加入済み除外)"/>
      <sheetName val="4社集計"/>
      <sheetName val="FDB加入企業"/>
      <sheetName val="現行リスト"/>
      <sheetName val="髙瀬物産"/>
      <sheetName val="トーホー"/>
      <sheetName val="尾家産業"/>
      <sheetName val="進捗状況110609（尾家）"/>
      <sheetName val="久世"/>
      <sheetName val="ユーシーシーフーヅ"/>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新項目"/>
      <sheetName val="テストパターン"/>
      <sheetName val="ヘッダ対応表"/>
    </sheetNames>
    <sheetDataSet>
      <sheetData sheetId="0"/>
      <sheetData sheetId="1">
        <row r="2">
          <cell r="A2" t="str">
            <v>IOFO01_FDB</v>
          </cell>
        </row>
        <row r="3">
          <cell r="A3" t="str">
            <v>ST0111_FDB</v>
          </cell>
        </row>
      </sheetData>
      <sheetData sheetId="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jii-inforex.co.jp/pits.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J84"/>
  <sheetViews>
    <sheetView tabSelected="1" zoomScale="90" zoomScaleNormal="90" zoomScaleSheetLayoutView="100" workbookViewId="0">
      <selection sqref="A1:J2"/>
    </sheetView>
  </sheetViews>
  <sheetFormatPr defaultColWidth="9.6640625" defaultRowHeight="18" customHeight="1"/>
  <cols>
    <col min="1" max="1" width="9.6640625" style="41"/>
    <col min="2" max="6" width="9.6640625" style="1"/>
    <col min="7" max="7" width="9.6640625" style="1" customWidth="1"/>
    <col min="8" max="8" width="9.6640625" style="1"/>
    <col min="9" max="10" width="9.6640625" style="1" customWidth="1"/>
    <col min="11" max="16384" width="9.6640625" style="1"/>
  </cols>
  <sheetData>
    <row r="1" spans="1:10" ht="18" customHeight="1">
      <c r="A1" s="167" t="s">
        <v>1162</v>
      </c>
      <c r="B1" s="168"/>
      <c r="C1" s="168"/>
      <c r="D1" s="168"/>
      <c r="E1" s="168"/>
      <c r="F1" s="168"/>
      <c r="G1" s="168"/>
      <c r="H1" s="168"/>
      <c r="I1" s="168"/>
      <c r="J1" s="169"/>
    </row>
    <row r="2" spans="1:10" ht="18" customHeight="1">
      <c r="A2" s="170"/>
      <c r="B2" s="171"/>
      <c r="C2" s="171"/>
      <c r="D2" s="171"/>
      <c r="E2" s="171"/>
      <c r="F2" s="171"/>
      <c r="G2" s="171"/>
      <c r="H2" s="171"/>
      <c r="I2" s="171"/>
      <c r="J2" s="172"/>
    </row>
    <row r="3" spans="1:10" ht="18" customHeight="1">
      <c r="A3" s="46"/>
      <c r="B3" s="47"/>
      <c r="C3" s="47"/>
      <c r="D3" s="47"/>
      <c r="E3" s="47"/>
      <c r="F3" s="47"/>
      <c r="G3" s="47"/>
      <c r="H3" s="47"/>
      <c r="I3" s="47"/>
      <c r="J3" s="48"/>
    </row>
    <row r="4" spans="1:10" ht="18" customHeight="1">
      <c r="A4" s="107" t="s">
        <v>0</v>
      </c>
      <c r="B4" s="108"/>
      <c r="C4" s="108"/>
      <c r="D4" s="108"/>
      <c r="E4" s="108"/>
      <c r="F4" s="108"/>
      <c r="G4" s="108"/>
      <c r="H4" s="108"/>
      <c r="I4" s="108"/>
      <c r="J4" s="109"/>
    </row>
    <row r="5" spans="1:10" ht="18" customHeight="1">
      <c r="A5" s="110" t="s">
        <v>1512</v>
      </c>
      <c r="B5" s="108"/>
      <c r="C5" s="108"/>
      <c r="D5" s="108"/>
      <c r="E5" s="108"/>
      <c r="F5" s="108"/>
      <c r="G5" s="108"/>
      <c r="H5" s="108"/>
      <c r="I5" s="108"/>
      <c r="J5" s="109"/>
    </row>
    <row r="6" spans="1:10" ht="18" customHeight="1">
      <c r="A6" s="110" t="s">
        <v>1163</v>
      </c>
      <c r="B6" s="108"/>
      <c r="C6" s="108"/>
      <c r="D6" s="108"/>
      <c r="E6" s="108"/>
      <c r="F6" s="108"/>
      <c r="G6" s="108"/>
      <c r="H6" s="108"/>
      <c r="I6" s="108"/>
      <c r="J6" s="109"/>
    </row>
    <row r="7" spans="1:10" ht="18" customHeight="1">
      <c r="A7" s="110"/>
      <c r="B7" s="108"/>
      <c r="C7" s="108"/>
      <c r="D7" s="108"/>
      <c r="E7" s="108"/>
      <c r="F7" s="108"/>
      <c r="G7" s="108"/>
      <c r="H7" s="108"/>
      <c r="I7" s="108"/>
      <c r="J7" s="109"/>
    </row>
    <row r="8" spans="1:10" ht="18" customHeight="1">
      <c r="A8" s="110"/>
      <c r="B8" s="108"/>
      <c r="C8" s="108"/>
      <c r="D8" s="108"/>
      <c r="E8" s="108"/>
      <c r="F8" s="108"/>
      <c r="G8" s="108"/>
      <c r="H8" s="108"/>
      <c r="I8" s="108"/>
      <c r="J8" s="109"/>
    </row>
    <row r="9" spans="1:10" ht="18" customHeight="1">
      <c r="A9" s="107" t="s">
        <v>1073</v>
      </c>
      <c r="B9" s="108"/>
      <c r="C9" s="108"/>
      <c r="D9" s="108"/>
      <c r="E9" s="108"/>
      <c r="F9" s="108"/>
      <c r="G9" s="108"/>
      <c r="H9" s="108"/>
      <c r="I9" s="108"/>
      <c r="J9" s="109"/>
    </row>
    <row r="10" spans="1:10" ht="18" customHeight="1">
      <c r="A10" s="110" t="s">
        <v>1164</v>
      </c>
      <c r="B10" s="108"/>
      <c r="C10" s="108"/>
      <c r="D10" s="108"/>
      <c r="E10" s="108"/>
      <c r="F10" s="108"/>
      <c r="G10" s="108"/>
      <c r="H10" s="108"/>
      <c r="I10" s="108"/>
      <c r="J10" s="109"/>
    </row>
    <row r="11" spans="1:10" ht="18" customHeight="1">
      <c r="A11" s="110" t="s">
        <v>1165</v>
      </c>
      <c r="B11" s="108"/>
      <c r="C11" s="108"/>
      <c r="D11" s="108"/>
      <c r="E11" s="108"/>
      <c r="F11" s="108"/>
      <c r="G11" s="108"/>
      <c r="H11" s="108"/>
      <c r="I11" s="108"/>
      <c r="J11" s="109"/>
    </row>
    <row r="12" spans="1:10" ht="18" customHeight="1">
      <c r="A12" s="110" t="s">
        <v>1166</v>
      </c>
      <c r="B12" s="108"/>
      <c r="C12" s="108"/>
      <c r="D12" s="108"/>
      <c r="E12" s="108"/>
      <c r="F12" s="108"/>
      <c r="G12" s="108"/>
      <c r="H12" s="108"/>
      <c r="I12" s="108"/>
      <c r="J12" s="109"/>
    </row>
    <row r="13" spans="1:10" ht="18" customHeight="1">
      <c r="A13" s="110" t="s">
        <v>1454</v>
      </c>
      <c r="B13" s="108"/>
      <c r="C13" s="108"/>
      <c r="D13" s="108"/>
      <c r="E13" s="108"/>
      <c r="F13" s="108"/>
      <c r="G13" s="108"/>
      <c r="H13" s="108"/>
      <c r="I13" s="108"/>
      <c r="J13" s="109"/>
    </row>
    <row r="14" spans="1:10" ht="18" customHeight="1">
      <c r="A14" s="110"/>
      <c r="B14" s="111" t="s">
        <v>1478</v>
      </c>
      <c r="C14" s="108"/>
      <c r="D14" s="108"/>
      <c r="E14" s="108"/>
      <c r="F14" s="108"/>
      <c r="G14" s="108"/>
      <c r="H14" s="108"/>
      <c r="I14" s="108"/>
      <c r="J14" s="109"/>
    </row>
    <row r="15" spans="1:10" ht="18" customHeight="1">
      <c r="A15" s="110"/>
      <c r="B15" s="111" t="s">
        <v>1479</v>
      </c>
      <c r="C15" s="108"/>
      <c r="D15" s="108"/>
      <c r="E15" s="108"/>
      <c r="F15" s="108"/>
      <c r="G15" s="108"/>
      <c r="H15" s="108"/>
      <c r="I15" s="108"/>
      <c r="J15" s="109"/>
    </row>
    <row r="16" spans="1:10" ht="18" customHeight="1">
      <c r="A16" s="110" t="s">
        <v>1474</v>
      </c>
      <c r="B16" s="108"/>
      <c r="C16" s="108"/>
      <c r="D16" s="108"/>
      <c r="E16" s="108"/>
      <c r="F16" s="108"/>
      <c r="G16" s="108"/>
      <c r="H16" s="108"/>
      <c r="I16" s="108"/>
      <c r="J16" s="109"/>
    </row>
    <row r="17" spans="1:10" ht="18" customHeight="1">
      <c r="A17" s="42"/>
      <c r="J17" s="43"/>
    </row>
    <row r="18" spans="1:10" ht="18" customHeight="1">
      <c r="A18" s="42"/>
      <c r="J18" s="43"/>
    </row>
    <row r="19" spans="1:10" ht="18" customHeight="1">
      <c r="A19" s="101"/>
      <c r="B19" s="102" t="s">
        <v>1445</v>
      </c>
      <c r="J19" s="43"/>
    </row>
    <row r="20" spans="1:10" ht="18" customHeight="1">
      <c r="A20" s="110"/>
      <c r="B20" s="111" t="s">
        <v>1476</v>
      </c>
      <c r="C20" s="108"/>
      <c r="D20" s="108"/>
      <c r="E20" s="108"/>
      <c r="F20" s="108"/>
      <c r="G20" s="108"/>
      <c r="H20" s="108"/>
      <c r="I20" s="108"/>
      <c r="J20" s="109"/>
    </row>
    <row r="21" spans="1:10" ht="18" customHeight="1">
      <c r="A21" s="110"/>
      <c r="B21" s="111" t="s">
        <v>1477</v>
      </c>
      <c r="C21" s="108"/>
      <c r="D21" s="108"/>
      <c r="E21" s="108"/>
      <c r="F21" s="108"/>
      <c r="G21" s="108"/>
      <c r="H21" s="108"/>
      <c r="I21" s="108"/>
      <c r="J21" s="109"/>
    </row>
    <row r="22" spans="1:10" ht="18" customHeight="1">
      <c r="A22" s="110"/>
      <c r="B22" s="108"/>
      <c r="C22" s="108"/>
      <c r="D22" s="108"/>
      <c r="E22" s="108"/>
      <c r="F22" s="108"/>
      <c r="G22" s="108"/>
      <c r="H22" s="108"/>
      <c r="I22" s="108"/>
      <c r="J22" s="109"/>
    </row>
    <row r="23" spans="1:10" ht="18" customHeight="1">
      <c r="A23" s="110"/>
      <c r="B23" s="111" t="s">
        <v>1449</v>
      </c>
      <c r="C23" s="108"/>
      <c r="D23" s="108"/>
      <c r="E23" s="108"/>
      <c r="F23" s="108"/>
      <c r="G23" s="108"/>
      <c r="H23" s="108"/>
      <c r="I23" s="108"/>
      <c r="J23" s="109"/>
    </row>
    <row r="24" spans="1:10" ht="18" customHeight="1">
      <c r="A24" s="110" t="s">
        <v>1446</v>
      </c>
      <c r="B24" s="111" t="s">
        <v>1447</v>
      </c>
      <c r="C24" s="108"/>
      <c r="D24" s="108"/>
      <c r="E24" s="108"/>
      <c r="F24" s="108"/>
      <c r="G24" s="108"/>
      <c r="H24" s="108"/>
      <c r="I24" s="108"/>
      <c r="J24" s="109"/>
    </row>
    <row r="25" spans="1:10" ht="18" customHeight="1">
      <c r="A25" s="110"/>
      <c r="B25" s="111" t="s">
        <v>1475</v>
      </c>
      <c r="C25" s="108"/>
      <c r="D25" s="108"/>
      <c r="E25" s="108"/>
      <c r="F25" s="108"/>
      <c r="G25" s="108"/>
      <c r="H25" s="108"/>
      <c r="I25" s="108"/>
      <c r="J25" s="109"/>
    </row>
    <row r="26" spans="1:10" ht="18" customHeight="1">
      <c r="A26" s="42"/>
      <c r="J26" s="43"/>
    </row>
    <row r="27" spans="1:10" ht="18" customHeight="1">
      <c r="A27" s="42"/>
      <c r="J27" s="43"/>
    </row>
    <row r="28" spans="1:10" ht="18" customHeight="1">
      <c r="A28" s="42"/>
      <c r="J28" s="43"/>
    </row>
    <row r="29" spans="1:10" ht="18" customHeight="1">
      <c r="A29" s="42"/>
      <c r="J29" s="43"/>
    </row>
    <row r="30" spans="1:10" ht="18" customHeight="1">
      <c r="A30" s="42"/>
      <c r="J30" s="43"/>
    </row>
    <row r="31" spans="1:10" ht="18" customHeight="1">
      <c r="A31" s="42"/>
      <c r="J31" s="43"/>
    </row>
    <row r="32" spans="1:10" ht="18" customHeight="1">
      <c r="A32" s="42"/>
      <c r="J32" s="43"/>
    </row>
    <row r="33" spans="1:10" ht="18" customHeight="1">
      <c r="A33" s="42"/>
      <c r="J33" s="43"/>
    </row>
    <row r="34" spans="1:10" ht="18" customHeight="1">
      <c r="A34" s="42"/>
      <c r="J34" s="43"/>
    </row>
    <row r="35" spans="1:10" ht="18" customHeight="1">
      <c r="A35" s="42"/>
      <c r="J35" s="43"/>
    </row>
    <row r="36" spans="1:10" ht="18" customHeight="1">
      <c r="A36" s="42"/>
      <c r="J36" s="43"/>
    </row>
    <row r="37" spans="1:10" ht="18" customHeight="1">
      <c r="A37" s="42"/>
      <c r="J37" s="43"/>
    </row>
    <row r="38" spans="1:10" ht="18" customHeight="1">
      <c r="A38" s="110"/>
      <c r="B38" s="108"/>
      <c r="C38" s="108"/>
      <c r="D38" s="108"/>
      <c r="E38" s="108"/>
      <c r="F38" s="108"/>
      <c r="G38" s="108"/>
      <c r="H38" s="108"/>
      <c r="I38" s="108"/>
      <c r="J38" s="109"/>
    </row>
    <row r="39" spans="1:10" ht="18" customHeight="1">
      <c r="A39" s="110"/>
      <c r="B39" s="111"/>
      <c r="C39" s="108"/>
      <c r="D39" s="108"/>
      <c r="E39" s="108"/>
      <c r="F39" s="108"/>
      <c r="G39" s="108"/>
      <c r="H39" s="108"/>
      <c r="I39" s="108"/>
      <c r="J39" s="109"/>
    </row>
    <row r="40" spans="1:10" ht="18" customHeight="1">
      <c r="A40" s="110"/>
      <c r="B40" s="111" t="s">
        <v>1450</v>
      </c>
      <c r="C40" s="108"/>
      <c r="D40" s="108"/>
      <c r="E40" s="108"/>
      <c r="F40" s="108"/>
      <c r="G40" s="108"/>
      <c r="H40" s="108"/>
      <c r="I40" s="108"/>
      <c r="J40" s="109"/>
    </row>
    <row r="41" spans="1:10" ht="18" customHeight="1">
      <c r="A41" s="110"/>
      <c r="B41" s="111" t="s">
        <v>1448</v>
      </c>
      <c r="C41" s="108"/>
      <c r="D41" s="108"/>
      <c r="E41" s="108"/>
      <c r="F41" s="108"/>
      <c r="G41" s="108"/>
      <c r="H41" s="108"/>
      <c r="I41" s="108"/>
      <c r="J41" s="109"/>
    </row>
    <row r="42" spans="1:10" ht="18" customHeight="1">
      <c r="A42" s="110"/>
      <c r="C42" s="108"/>
      <c r="D42" s="108"/>
      <c r="E42" s="108"/>
      <c r="F42" s="108"/>
      <c r="G42" s="108"/>
      <c r="H42" s="108"/>
      <c r="I42" s="108"/>
      <c r="J42" s="109"/>
    </row>
    <row r="43" spans="1:10" ht="18" customHeight="1">
      <c r="A43" s="42"/>
      <c r="J43" s="43"/>
    </row>
    <row r="44" spans="1:10" ht="18" customHeight="1">
      <c r="A44" s="42"/>
      <c r="J44" s="43"/>
    </row>
    <row r="45" spans="1:10" ht="18" customHeight="1">
      <c r="A45" s="42"/>
      <c r="J45" s="43"/>
    </row>
    <row r="46" spans="1:10" ht="18" customHeight="1">
      <c r="A46" s="42"/>
      <c r="J46" s="43"/>
    </row>
    <row r="47" spans="1:10" ht="18" customHeight="1">
      <c r="A47" s="42"/>
      <c r="J47" s="43"/>
    </row>
    <row r="48" spans="1:10" ht="18" customHeight="1">
      <c r="A48" s="44"/>
      <c r="B48" s="45"/>
      <c r="C48" s="45"/>
      <c r="D48" s="45"/>
      <c r="E48" s="45"/>
      <c r="F48" s="45"/>
      <c r="G48" s="45"/>
      <c r="H48" s="45"/>
      <c r="I48" s="45"/>
      <c r="J48" s="103"/>
    </row>
    <row r="49" spans="1:10" ht="18" customHeight="1">
      <c r="A49" s="112"/>
      <c r="B49" s="113"/>
      <c r="C49" s="113"/>
      <c r="D49" s="113"/>
      <c r="E49" s="113"/>
      <c r="F49" s="113"/>
      <c r="G49" s="113"/>
      <c r="H49" s="113"/>
      <c r="I49" s="113"/>
      <c r="J49" s="114"/>
    </row>
    <row r="50" spans="1:10" ht="18" customHeight="1">
      <c r="A50" s="110"/>
      <c r="B50" s="108"/>
      <c r="C50" s="108"/>
      <c r="D50" s="108"/>
      <c r="E50" s="108"/>
      <c r="F50" s="108"/>
      <c r="G50" s="108"/>
      <c r="H50" s="108"/>
      <c r="I50" s="108"/>
      <c r="J50" s="109"/>
    </row>
    <row r="51" spans="1:10" ht="18" customHeight="1">
      <c r="A51" s="115" t="s">
        <v>1513</v>
      </c>
      <c r="B51" s="108"/>
      <c r="C51" s="108"/>
      <c r="D51" s="108"/>
      <c r="E51" s="108"/>
      <c r="F51" s="108"/>
      <c r="G51" s="108"/>
      <c r="H51" s="108"/>
      <c r="I51" s="108"/>
      <c r="J51" s="109"/>
    </row>
    <row r="52" spans="1:10" ht="18" customHeight="1">
      <c r="A52" s="110" t="s">
        <v>1075</v>
      </c>
      <c r="B52" s="108"/>
      <c r="C52" s="108"/>
      <c r="D52" s="108"/>
      <c r="E52" s="108"/>
      <c r="F52" s="108"/>
      <c r="G52" s="108"/>
      <c r="H52" s="108"/>
      <c r="I52" s="108"/>
      <c r="J52" s="109"/>
    </row>
    <row r="53" spans="1:10" ht="18" customHeight="1">
      <c r="A53" s="110" t="s">
        <v>1311</v>
      </c>
      <c r="B53" s="108"/>
      <c r="C53" s="108"/>
      <c r="D53" s="108"/>
      <c r="E53" s="108"/>
      <c r="F53" s="108"/>
      <c r="G53" s="108"/>
      <c r="H53" s="108"/>
      <c r="I53" s="108"/>
      <c r="J53" s="109"/>
    </row>
    <row r="54" spans="1:10" ht="18" customHeight="1">
      <c r="A54" s="110" t="s">
        <v>1160</v>
      </c>
      <c r="B54" s="108"/>
      <c r="C54" s="108"/>
      <c r="D54" s="108"/>
      <c r="E54" s="108"/>
      <c r="F54" s="108"/>
      <c r="G54" s="108"/>
      <c r="H54" s="108"/>
      <c r="I54" s="108"/>
      <c r="J54" s="109"/>
    </row>
    <row r="55" spans="1:10" ht="18" customHeight="1">
      <c r="A55" s="110"/>
      <c r="B55" s="108"/>
      <c r="C55" s="108"/>
      <c r="D55" s="108"/>
      <c r="E55" s="108"/>
      <c r="F55" s="108"/>
      <c r="G55" s="108"/>
      <c r="H55" s="108"/>
      <c r="I55" s="108"/>
      <c r="J55" s="109"/>
    </row>
    <row r="56" spans="1:10" ht="18" customHeight="1">
      <c r="A56" s="110" t="s">
        <v>1514</v>
      </c>
      <c r="B56" s="108"/>
      <c r="C56" s="108"/>
      <c r="D56" s="108"/>
      <c r="E56" s="108"/>
      <c r="F56" s="108"/>
      <c r="G56" s="108"/>
      <c r="H56" s="108"/>
      <c r="I56" s="108"/>
      <c r="J56" s="109"/>
    </row>
    <row r="57" spans="1:10" ht="18" customHeight="1">
      <c r="A57" s="110" t="s">
        <v>1515</v>
      </c>
      <c r="B57" s="108"/>
      <c r="C57" s="108"/>
      <c r="D57" s="108"/>
      <c r="E57" s="108"/>
      <c r="F57" s="108"/>
      <c r="G57" s="108"/>
      <c r="H57" s="108"/>
      <c r="I57" s="108"/>
      <c r="J57" s="109"/>
    </row>
    <row r="58" spans="1:10" ht="18" customHeight="1">
      <c r="A58" s="110" t="s">
        <v>1161</v>
      </c>
      <c r="B58" s="108"/>
      <c r="C58" s="108"/>
      <c r="D58" s="108"/>
      <c r="E58" s="108"/>
      <c r="F58" s="108"/>
      <c r="G58" s="108"/>
      <c r="H58" s="108"/>
      <c r="I58" s="108"/>
      <c r="J58" s="109"/>
    </row>
    <row r="59" spans="1:10" ht="18" customHeight="1">
      <c r="A59" s="42"/>
      <c r="J59" s="43"/>
    </row>
    <row r="60" spans="1:10" ht="18" customHeight="1">
      <c r="A60" s="42"/>
      <c r="J60" s="43"/>
    </row>
    <row r="61" spans="1:10" ht="18" customHeight="1">
      <c r="A61" s="42"/>
      <c r="J61" s="43"/>
    </row>
    <row r="62" spans="1:10" ht="18" customHeight="1">
      <c r="A62" s="42"/>
      <c r="J62" s="43"/>
    </row>
    <row r="63" spans="1:10" ht="18" customHeight="1">
      <c r="A63" s="42"/>
      <c r="J63" s="43"/>
    </row>
    <row r="64" spans="1:10" ht="18" customHeight="1">
      <c r="A64" s="42"/>
      <c r="J64" s="43"/>
    </row>
    <row r="65" spans="1:10" ht="18" customHeight="1">
      <c r="A65" s="42"/>
      <c r="J65" s="43"/>
    </row>
    <row r="66" spans="1:10" ht="18" customHeight="1">
      <c r="A66" s="42"/>
      <c r="J66" s="43"/>
    </row>
    <row r="67" spans="1:10" ht="18" customHeight="1">
      <c r="A67" s="104" t="s">
        <v>1074</v>
      </c>
      <c r="J67" s="43"/>
    </row>
    <row r="68" spans="1:10" ht="18" customHeight="1">
      <c r="A68" s="42" t="s">
        <v>1076</v>
      </c>
      <c r="J68" s="43"/>
    </row>
    <row r="69" spans="1:10" ht="18" customHeight="1">
      <c r="A69" s="42" t="s">
        <v>1078</v>
      </c>
      <c r="J69" s="43"/>
    </row>
    <row r="70" spans="1:10" ht="18" customHeight="1">
      <c r="A70" s="42" t="s">
        <v>1077</v>
      </c>
      <c r="J70" s="43"/>
    </row>
    <row r="71" spans="1:10" ht="18" customHeight="1">
      <c r="A71" s="42"/>
      <c r="J71" s="43"/>
    </row>
    <row r="72" spans="1:10" ht="18" customHeight="1">
      <c r="A72" s="42"/>
      <c r="J72" s="43"/>
    </row>
    <row r="73" spans="1:10" ht="18" customHeight="1">
      <c r="A73" s="42"/>
      <c r="J73" s="43"/>
    </row>
    <row r="74" spans="1:10" ht="9" customHeight="1">
      <c r="A74" s="42"/>
      <c r="B74" s="173"/>
      <c r="C74" s="174"/>
      <c r="D74" s="174"/>
      <c r="E74" s="174"/>
      <c r="F74" s="174"/>
      <c r="G74" s="174"/>
      <c r="H74" s="174"/>
      <c r="I74" s="175"/>
      <c r="J74" s="43"/>
    </row>
    <row r="75" spans="1:10" ht="18" customHeight="1">
      <c r="A75" s="42"/>
      <c r="B75" s="105" t="s">
        <v>1486</v>
      </c>
      <c r="I75" s="43"/>
      <c r="J75" s="43"/>
    </row>
    <row r="76" spans="1:10" ht="18" customHeight="1">
      <c r="A76" s="42"/>
      <c r="B76" s="105"/>
      <c r="C76" s="153" t="s">
        <v>1485</v>
      </c>
      <c r="I76" s="43"/>
      <c r="J76" s="43"/>
    </row>
    <row r="77" spans="1:10" ht="9" customHeight="1">
      <c r="A77" s="42"/>
      <c r="B77" s="105"/>
      <c r="I77" s="43"/>
      <c r="J77" s="43"/>
    </row>
    <row r="78" spans="1:10" ht="18" customHeight="1">
      <c r="A78" s="42"/>
      <c r="B78" s="105" t="s">
        <v>1451</v>
      </c>
      <c r="I78" s="43"/>
      <c r="J78" s="43"/>
    </row>
    <row r="79" spans="1:10" ht="18" customHeight="1">
      <c r="A79" s="42"/>
      <c r="B79" s="161" t="s">
        <v>1487</v>
      </c>
      <c r="C79" s="162"/>
      <c r="D79" s="162"/>
      <c r="E79" s="162"/>
      <c r="F79" s="162"/>
      <c r="G79" s="162"/>
      <c r="H79" s="162"/>
      <c r="I79" s="163"/>
      <c r="J79" s="43"/>
    </row>
    <row r="80" spans="1:10" ht="18" customHeight="1">
      <c r="A80" s="42"/>
      <c r="B80" s="161" t="s">
        <v>1488</v>
      </c>
      <c r="C80" s="162"/>
      <c r="D80" s="162"/>
      <c r="E80" s="162"/>
      <c r="F80" s="162"/>
      <c r="G80" s="162"/>
      <c r="H80" s="162"/>
      <c r="I80" s="163"/>
      <c r="J80" s="43"/>
    </row>
    <row r="81" spans="1:10" ht="9" customHeight="1">
      <c r="A81" s="42"/>
      <c r="B81" s="164"/>
      <c r="C81" s="165"/>
      <c r="D81" s="165"/>
      <c r="E81" s="165"/>
      <c r="F81" s="165"/>
      <c r="G81" s="165"/>
      <c r="H81" s="165"/>
      <c r="I81" s="166"/>
      <c r="J81" s="43"/>
    </row>
    <row r="82" spans="1:10" ht="18" customHeight="1">
      <c r="A82" s="42"/>
      <c r="B82" s="106"/>
      <c r="C82" s="106"/>
      <c r="D82" s="106"/>
      <c r="E82" s="106"/>
      <c r="F82" s="106"/>
      <c r="G82" s="106"/>
      <c r="H82" s="106"/>
      <c r="I82" s="106"/>
      <c r="J82" s="43"/>
    </row>
    <row r="83" spans="1:10" ht="18" customHeight="1">
      <c r="A83" s="42"/>
      <c r="B83" s="141"/>
      <c r="C83" s="141"/>
      <c r="D83" s="141"/>
      <c r="E83" s="141"/>
      <c r="F83" s="141"/>
      <c r="G83" s="141"/>
      <c r="H83" s="141"/>
      <c r="I83" s="141"/>
      <c r="J83" s="43"/>
    </row>
    <row r="84" spans="1:10" ht="18" customHeight="1">
      <c r="A84" s="44"/>
      <c r="B84" s="45"/>
      <c r="C84" s="45"/>
      <c r="D84" s="45"/>
      <c r="E84" s="45"/>
      <c r="F84" s="45"/>
      <c r="G84" s="45"/>
      <c r="H84" s="45"/>
      <c r="I84" s="45"/>
      <c r="J84" s="116" t="s">
        <v>1516</v>
      </c>
    </row>
  </sheetData>
  <sheetProtection selectLockedCells="1" selectUnlockedCells="1"/>
  <mergeCells count="5">
    <mergeCell ref="B80:I80"/>
    <mergeCell ref="B81:I81"/>
    <mergeCell ref="A1:J2"/>
    <mergeCell ref="B74:I74"/>
    <mergeCell ref="B79:I79"/>
  </mergeCells>
  <phoneticPr fontId="18"/>
  <hyperlinks>
    <hyperlink ref="C76" r:id="rId1" xr:uid="{00000000-0004-0000-0100-000000000000}"/>
  </hyperlinks>
  <pageMargins left="0.39370078740157483" right="0.39370078740157483" top="0.39370078740157483" bottom="0.39370078740157483" header="0.19685039370078741" footer="0.19685039370078741"/>
  <pageSetup paperSize="9" orientation="portrait" r:id="rId2"/>
  <rowBreaks count="1" manualBreakCount="1">
    <brk id="48" max="9"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5" tint="0.39997558519241921"/>
    <pageSetUpPr fitToPage="1"/>
  </sheetPr>
  <dimension ref="A1:XFD131"/>
  <sheetViews>
    <sheetView zoomScale="80" zoomScaleNormal="80" zoomScaleSheetLayoutView="80" workbookViewId="0">
      <pane ySplit="3" topLeftCell="A4" activePane="bottomLeft" state="frozen"/>
      <selection pane="bottomLeft" activeCell="H4" sqref="H4"/>
    </sheetView>
  </sheetViews>
  <sheetFormatPr defaultColWidth="9" defaultRowHeight="14.4"/>
  <cols>
    <col min="1" max="1" width="6.21875" style="5" bestFit="1" customWidth="1"/>
    <col min="2" max="2" width="7.6640625" style="5" customWidth="1"/>
    <col min="3" max="3" width="32.44140625" style="5" customWidth="1"/>
    <col min="4" max="4" width="12.6640625" style="5" customWidth="1"/>
    <col min="5" max="5" width="63.6640625" style="5" customWidth="1"/>
    <col min="6" max="6" width="6.6640625" style="5" customWidth="1"/>
    <col min="7" max="7" width="6.44140625" style="5" customWidth="1"/>
    <col min="8" max="8" width="60.6640625" style="5" customWidth="1"/>
    <col min="9" max="9" width="9" style="20" customWidth="1"/>
    <col min="10" max="16384" width="9" style="5"/>
  </cols>
  <sheetData>
    <row r="1" spans="1:9" s="21" customFormat="1" ht="24.6">
      <c r="A1" s="18" t="s">
        <v>1167</v>
      </c>
      <c r="H1" s="19" t="str">
        <f>IF(I1="OK","入力完了","未入力の項目があります")</f>
        <v>未入力の項目があります</v>
      </c>
      <c r="I1" s="22" t="str">
        <f>IF(COUNTBLANK(H4:H131)&gt;0,"NG","OK")</f>
        <v>NG</v>
      </c>
    </row>
    <row r="2" spans="1:9" ht="20.100000000000001" customHeight="1">
      <c r="A2" s="13"/>
      <c r="F2" s="5" t="s">
        <v>1310</v>
      </c>
      <c r="H2" s="14"/>
    </row>
    <row r="3" spans="1:9" s="11" customFormat="1" ht="30" customHeight="1">
      <c r="A3" s="6" t="s">
        <v>1</v>
      </c>
      <c r="B3" s="6" t="s">
        <v>1079</v>
      </c>
      <c r="C3" s="7" t="s">
        <v>2</v>
      </c>
      <c r="D3" s="7" t="s">
        <v>3</v>
      </c>
      <c r="E3" s="7" t="s">
        <v>137</v>
      </c>
      <c r="F3" s="8" t="s">
        <v>165</v>
      </c>
      <c r="G3" s="9" t="s">
        <v>4</v>
      </c>
      <c r="H3" s="10" t="s">
        <v>1168</v>
      </c>
      <c r="I3" s="20"/>
    </row>
    <row r="4" spans="1:9" ht="30" customHeight="1">
      <c r="A4" s="39">
        <v>1</v>
      </c>
      <c r="B4" s="2"/>
      <c r="C4" s="117" t="s">
        <v>30</v>
      </c>
      <c r="D4" s="117"/>
      <c r="E4" s="118" t="s">
        <v>1422</v>
      </c>
      <c r="F4" s="39" t="s">
        <v>122</v>
      </c>
      <c r="G4" s="39">
        <v>9</v>
      </c>
      <c r="H4" s="12"/>
    </row>
    <row r="5" spans="1:9" ht="30" customHeight="1">
      <c r="A5" s="39">
        <v>2</v>
      </c>
      <c r="B5" s="2" t="s">
        <v>125</v>
      </c>
      <c r="C5" s="117" t="s">
        <v>31</v>
      </c>
      <c r="D5" s="117"/>
      <c r="E5" s="118" t="s">
        <v>1423</v>
      </c>
      <c r="F5" s="39" t="s">
        <v>122</v>
      </c>
      <c r="G5" s="39">
        <v>13</v>
      </c>
      <c r="H5" s="12"/>
    </row>
    <row r="6" spans="1:9" ht="30" customHeight="1">
      <c r="A6" s="39">
        <v>3</v>
      </c>
      <c r="B6" s="2" t="s">
        <v>125</v>
      </c>
      <c r="C6" s="117" t="s">
        <v>32</v>
      </c>
      <c r="D6" s="117"/>
      <c r="E6" s="118" t="s">
        <v>1455</v>
      </c>
      <c r="F6" s="39" t="s">
        <v>122</v>
      </c>
      <c r="G6" s="39">
        <v>13</v>
      </c>
      <c r="H6" s="12"/>
    </row>
    <row r="7" spans="1:9" ht="30" customHeight="1">
      <c r="A7" s="39">
        <v>4</v>
      </c>
      <c r="B7" s="2"/>
      <c r="C7" s="117" t="s">
        <v>33</v>
      </c>
      <c r="D7" s="117"/>
      <c r="E7" s="118" t="s">
        <v>1305</v>
      </c>
      <c r="F7" s="183" t="s">
        <v>123</v>
      </c>
      <c r="G7" s="184"/>
      <c r="H7" s="12"/>
    </row>
    <row r="8" spans="1:9" ht="30" customHeight="1">
      <c r="A8" s="39">
        <v>5</v>
      </c>
      <c r="B8" s="3"/>
      <c r="C8" s="117" t="s">
        <v>34</v>
      </c>
      <c r="D8" s="117"/>
      <c r="E8" s="118" t="s">
        <v>126</v>
      </c>
      <c r="F8" s="183" t="s">
        <v>123</v>
      </c>
      <c r="G8" s="184"/>
      <c r="H8" s="12"/>
    </row>
    <row r="9" spans="1:9" ht="30" customHeight="1">
      <c r="A9" s="39">
        <v>6</v>
      </c>
      <c r="B9" s="3"/>
      <c r="C9" s="117" t="s">
        <v>1219</v>
      </c>
      <c r="D9" s="117"/>
      <c r="E9" s="118" t="s">
        <v>127</v>
      </c>
      <c r="F9" s="183" t="s">
        <v>123</v>
      </c>
      <c r="G9" s="184"/>
      <c r="H9" s="12"/>
    </row>
    <row r="10" spans="1:9" ht="30" customHeight="1">
      <c r="A10" s="39">
        <v>7</v>
      </c>
      <c r="B10" s="3"/>
      <c r="C10" s="117" t="s">
        <v>35</v>
      </c>
      <c r="D10" s="117"/>
      <c r="E10" s="118" t="s">
        <v>138</v>
      </c>
      <c r="F10" s="39" t="s">
        <v>122</v>
      </c>
      <c r="G10" s="39">
        <v>15</v>
      </c>
      <c r="H10" s="12"/>
    </row>
    <row r="11" spans="1:9" ht="30" customHeight="1">
      <c r="A11" s="39">
        <v>8</v>
      </c>
      <c r="B11" s="3"/>
      <c r="C11" s="117" t="s">
        <v>36</v>
      </c>
      <c r="D11" s="117"/>
      <c r="E11" s="118" t="s">
        <v>1306</v>
      </c>
      <c r="F11" s="183" t="s">
        <v>123</v>
      </c>
      <c r="G11" s="184"/>
      <c r="H11" s="12"/>
    </row>
    <row r="12" spans="1:9" ht="30" customHeight="1">
      <c r="A12" s="39">
        <v>9</v>
      </c>
      <c r="B12" s="3" t="s">
        <v>125</v>
      </c>
      <c r="C12" s="117" t="s">
        <v>37</v>
      </c>
      <c r="D12" s="117"/>
      <c r="E12" s="118" t="s">
        <v>128</v>
      </c>
      <c r="F12" s="183" t="s">
        <v>123</v>
      </c>
      <c r="G12" s="184"/>
      <c r="H12" s="12"/>
    </row>
    <row r="13" spans="1:9" ht="46.05" customHeight="1">
      <c r="A13" s="39">
        <v>10</v>
      </c>
      <c r="B13" s="3" t="s">
        <v>125</v>
      </c>
      <c r="C13" s="117" t="s">
        <v>1268</v>
      </c>
      <c r="D13" s="117"/>
      <c r="E13" s="118" t="s">
        <v>1453</v>
      </c>
      <c r="F13" s="183" t="s">
        <v>123</v>
      </c>
      <c r="G13" s="184"/>
      <c r="H13" s="12"/>
    </row>
    <row r="14" spans="1:9" ht="30" customHeight="1">
      <c r="A14" s="39">
        <v>11</v>
      </c>
      <c r="B14" s="3" t="s">
        <v>125</v>
      </c>
      <c r="C14" s="117" t="s">
        <v>38</v>
      </c>
      <c r="D14" s="117"/>
      <c r="E14" s="118" t="s">
        <v>1452</v>
      </c>
      <c r="F14" s="39" t="s">
        <v>122</v>
      </c>
      <c r="G14" s="39">
        <v>5</v>
      </c>
      <c r="H14" s="12"/>
    </row>
    <row r="15" spans="1:9" ht="62.1" customHeight="1">
      <c r="A15" s="39">
        <v>12</v>
      </c>
      <c r="B15" s="3" t="s">
        <v>125</v>
      </c>
      <c r="C15" s="117" t="s">
        <v>39</v>
      </c>
      <c r="D15" s="117"/>
      <c r="E15" s="118" t="s">
        <v>1307</v>
      </c>
      <c r="F15" s="183" t="s">
        <v>123</v>
      </c>
      <c r="G15" s="184"/>
      <c r="H15" s="12"/>
    </row>
    <row r="16" spans="1:9" ht="30" customHeight="1">
      <c r="A16" s="39">
        <v>13</v>
      </c>
      <c r="B16" s="3" t="s">
        <v>125</v>
      </c>
      <c r="C16" s="117" t="s">
        <v>40</v>
      </c>
      <c r="D16" s="117"/>
      <c r="E16" s="118" t="s">
        <v>1443</v>
      </c>
      <c r="F16" s="39" t="s">
        <v>122</v>
      </c>
      <c r="G16" s="39">
        <v>15</v>
      </c>
      <c r="H16" s="12"/>
    </row>
    <row r="17" spans="1:8" ht="30" customHeight="1">
      <c r="A17" s="39">
        <v>14</v>
      </c>
      <c r="B17" s="3" t="s">
        <v>125</v>
      </c>
      <c r="C17" s="117" t="s">
        <v>41</v>
      </c>
      <c r="D17" s="117"/>
      <c r="E17" s="118" t="s">
        <v>139</v>
      </c>
      <c r="F17" s="39" t="s">
        <v>122</v>
      </c>
      <c r="G17" s="39">
        <v>15</v>
      </c>
      <c r="H17" s="12"/>
    </row>
    <row r="18" spans="1:8" ht="30" customHeight="1">
      <c r="A18" s="39">
        <v>15</v>
      </c>
      <c r="B18" s="3" t="s">
        <v>125</v>
      </c>
      <c r="C18" s="117" t="s">
        <v>42</v>
      </c>
      <c r="D18" s="117"/>
      <c r="E18" s="118" t="s">
        <v>140</v>
      </c>
      <c r="F18" s="39" t="s">
        <v>122</v>
      </c>
      <c r="G18" s="39">
        <v>15</v>
      </c>
      <c r="H18" s="12"/>
    </row>
    <row r="19" spans="1:8" ht="30" customHeight="1">
      <c r="A19" s="39">
        <v>16</v>
      </c>
      <c r="B19" s="3" t="s">
        <v>125</v>
      </c>
      <c r="C19" s="117" t="s">
        <v>43</v>
      </c>
      <c r="D19" s="117"/>
      <c r="E19" s="118" t="s">
        <v>141</v>
      </c>
      <c r="F19" s="183" t="s">
        <v>123</v>
      </c>
      <c r="G19" s="184"/>
      <c r="H19" s="12"/>
    </row>
    <row r="20" spans="1:8" ht="30" customHeight="1">
      <c r="A20" s="39">
        <v>17</v>
      </c>
      <c r="B20" s="3" t="s">
        <v>125</v>
      </c>
      <c r="C20" s="117" t="s">
        <v>44</v>
      </c>
      <c r="D20" s="117"/>
      <c r="E20" s="118" t="s">
        <v>142</v>
      </c>
      <c r="F20" s="39" t="s">
        <v>122</v>
      </c>
      <c r="G20" s="39">
        <v>15</v>
      </c>
      <c r="H20" s="12"/>
    </row>
    <row r="21" spans="1:8" ht="30" customHeight="1">
      <c r="A21" s="39">
        <v>18</v>
      </c>
      <c r="B21" s="3" t="s">
        <v>125</v>
      </c>
      <c r="C21" s="117" t="s">
        <v>45</v>
      </c>
      <c r="D21" s="117"/>
      <c r="E21" s="118" t="s">
        <v>1308</v>
      </c>
      <c r="F21" s="183" t="s">
        <v>123</v>
      </c>
      <c r="G21" s="184"/>
      <c r="H21" s="12"/>
    </row>
    <row r="22" spans="1:8" ht="195" customHeight="1">
      <c r="A22" s="39">
        <v>19</v>
      </c>
      <c r="B22" s="3" t="s">
        <v>125</v>
      </c>
      <c r="C22" s="117" t="s">
        <v>46</v>
      </c>
      <c r="D22" s="117"/>
      <c r="E22" s="118" t="s">
        <v>1080</v>
      </c>
      <c r="F22" s="39" t="s">
        <v>124</v>
      </c>
      <c r="G22" s="39">
        <v>500</v>
      </c>
      <c r="H22" s="12"/>
    </row>
    <row r="23" spans="1:8" ht="30" customHeight="1">
      <c r="A23" s="39">
        <v>20</v>
      </c>
      <c r="B23" s="3" t="s">
        <v>125</v>
      </c>
      <c r="C23" s="117" t="s">
        <v>1278</v>
      </c>
      <c r="D23" s="117"/>
      <c r="E23" s="118" t="s">
        <v>163</v>
      </c>
      <c r="F23" s="183" t="s">
        <v>123</v>
      </c>
      <c r="G23" s="184"/>
      <c r="H23" s="12"/>
    </row>
    <row r="24" spans="1:8" ht="30" customHeight="1">
      <c r="A24" s="39">
        <v>21</v>
      </c>
      <c r="B24" s="3"/>
      <c r="C24" s="117" t="s">
        <v>47</v>
      </c>
      <c r="D24" s="117"/>
      <c r="E24" s="118" t="s">
        <v>129</v>
      </c>
      <c r="F24" s="183" t="s">
        <v>123</v>
      </c>
      <c r="G24" s="184"/>
      <c r="H24" s="12"/>
    </row>
    <row r="25" spans="1:8" ht="30" customHeight="1">
      <c r="A25" s="39">
        <v>22</v>
      </c>
      <c r="B25" s="3"/>
      <c r="C25" s="117" t="s">
        <v>48</v>
      </c>
      <c r="D25" s="117"/>
      <c r="E25" s="118" t="s">
        <v>1087</v>
      </c>
      <c r="F25" s="39" t="s">
        <v>122</v>
      </c>
      <c r="G25" s="39">
        <v>8</v>
      </c>
      <c r="H25" s="12"/>
    </row>
    <row r="26" spans="1:8" ht="30" customHeight="1">
      <c r="A26" s="39">
        <v>23</v>
      </c>
      <c r="B26" s="3" t="s">
        <v>125</v>
      </c>
      <c r="C26" s="117" t="s">
        <v>49</v>
      </c>
      <c r="D26" s="117"/>
      <c r="E26" s="118" t="s">
        <v>130</v>
      </c>
      <c r="F26" s="39" t="s">
        <v>124</v>
      </c>
      <c r="G26" s="39">
        <v>20</v>
      </c>
      <c r="H26" s="12"/>
    </row>
    <row r="27" spans="1:8" ht="30" customHeight="1">
      <c r="A27" s="39">
        <v>24</v>
      </c>
      <c r="B27" s="3" t="s">
        <v>125</v>
      </c>
      <c r="C27" s="117" t="s">
        <v>50</v>
      </c>
      <c r="D27" s="117"/>
      <c r="E27" s="118" t="s">
        <v>131</v>
      </c>
      <c r="F27" s="39" t="s">
        <v>122</v>
      </c>
      <c r="G27" s="39">
        <v>50</v>
      </c>
      <c r="H27" s="12"/>
    </row>
    <row r="28" spans="1:8" ht="30" customHeight="1">
      <c r="A28" s="39">
        <v>25</v>
      </c>
      <c r="B28" s="3" t="s">
        <v>125</v>
      </c>
      <c r="C28" s="117" t="s">
        <v>51</v>
      </c>
      <c r="D28" s="117"/>
      <c r="E28" s="118" t="s">
        <v>132</v>
      </c>
      <c r="F28" s="39" t="s">
        <v>124</v>
      </c>
      <c r="G28" s="39">
        <v>60</v>
      </c>
      <c r="H28" s="12"/>
    </row>
    <row r="29" spans="1:8" ht="30" customHeight="1">
      <c r="A29" s="39">
        <v>26</v>
      </c>
      <c r="B29" s="3" t="s">
        <v>125</v>
      </c>
      <c r="C29" s="117" t="s">
        <v>52</v>
      </c>
      <c r="D29" s="117"/>
      <c r="E29" s="118" t="s">
        <v>133</v>
      </c>
      <c r="F29" s="39" t="s">
        <v>122</v>
      </c>
      <c r="G29" s="39">
        <v>50</v>
      </c>
      <c r="H29" s="12"/>
    </row>
    <row r="30" spans="1:8" ht="30" customHeight="1">
      <c r="A30" s="39">
        <v>27</v>
      </c>
      <c r="B30" s="3" t="s">
        <v>125</v>
      </c>
      <c r="C30" s="117" t="s">
        <v>53</v>
      </c>
      <c r="D30" s="117"/>
      <c r="E30" s="118" t="s">
        <v>143</v>
      </c>
      <c r="F30" s="39" t="s">
        <v>124</v>
      </c>
      <c r="G30" s="39">
        <v>20</v>
      </c>
      <c r="H30" s="12"/>
    </row>
    <row r="31" spans="1:8" ht="30" customHeight="1">
      <c r="A31" s="39">
        <v>28</v>
      </c>
      <c r="B31" s="3" t="s">
        <v>125</v>
      </c>
      <c r="C31" s="117" t="s">
        <v>54</v>
      </c>
      <c r="D31" s="117"/>
      <c r="E31" s="118" t="s">
        <v>144</v>
      </c>
      <c r="F31" s="183" t="s">
        <v>123</v>
      </c>
      <c r="G31" s="184"/>
      <c r="H31" s="12"/>
    </row>
    <row r="32" spans="1:8" ht="30" customHeight="1">
      <c r="A32" s="39">
        <v>29</v>
      </c>
      <c r="B32" s="2" t="s">
        <v>125</v>
      </c>
      <c r="C32" s="117" t="s">
        <v>55</v>
      </c>
      <c r="D32" s="117"/>
      <c r="E32" s="118" t="s">
        <v>1313</v>
      </c>
      <c r="F32" s="183" t="s">
        <v>123</v>
      </c>
      <c r="G32" s="184"/>
      <c r="H32" s="12"/>
    </row>
    <row r="33" spans="1:8" ht="46.05" customHeight="1">
      <c r="A33" s="39">
        <v>30</v>
      </c>
      <c r="B33" s="3" t="s">
        <v>125</v>
      </c>
      <c r="C33" s="117" t="s">
        <v>1456</v>
      </c>
      <c r="D33" s="117"/>
      <c r="E33" s="118" t="s">
        <v>1424</v>
      </c>
      <c r="F33" s="39" t="s">
        <v>122</v>
      </c>
      <c r="G33" s="39">
        <v>4</v>
      </c>
      <c r="H33" s="12"/>
    </row>
    <row r="34" spans="1:8" ht="165" customHeight="1">
      <c r="A34" s="39">
        <v>31</v>
      </c>
      <c r="B34" s="3" t="s">
        <v>125</v>
      </c>
      <c r="C34" s="117" t="s">
        <v>56</v>
      </c>
      <c r="D34" s="117"/>
      <c r="E34" s="118" t="s">
        <v>1209</v>
      </c>
      <c r="F34" s="39" t="s">
        <v>124</v>
      </c>
      <c r="G34" s="39">
        <v>430</v>
      </c>
      <c r="H34" s="12"/>
    </row>
    <row r="35" spans="1:8" ht="46.05" customHeight="1">
      <c r="A35" s="39">
        <v>32</v>
      </c>
      <c r="B35" s="2" t="s">
        <v>125</v>
      </c>
      <c r="C35" s="117" t="s">
        <v>57</v>
      </c>
      <c r="D35" s="117"/>
      <c r="E35" s="118" t="s">
        <v>1319</v>
      </c>
      <c r="F35" s="39" t="s">
        <v>124</v>
      </c>
      <c r="G35" s="39">
        <v>100</v>
      </c>
      <c r="H35" s="12"/>
    </row>
    <row r="36" spans="1:8" ht="46.05" customHeight="1">
      <c r="A36" s="39">
        <v>33</v>
      </c>
      <c r="B36" s="2" t="s">
        <v>125</v>
      </c>
      <c r="C36" s="117" t="s">
        <v>58</v>
      </c>
      <c r="D36" s="117"/>
      <c r="E36" s="118" t="s">
        <v>1320</v>
      </c>
      <c r="F36" s="39" t="s">
        <v>124</v>
      </c>
      <c r="G36" s="39">
        <v>50</v>
      </c>
      <c r="H36" s="12"/>
    </row>
    <row r="37" spans="1:8" ht="46.05" customHeight="1">
      <c r="A37" s="39">
        <v>34</v>
      </c>
      <c r="B37" s="2" t="s">
        <v>125</v>
      </c>
      <c r="C37" s="117" t="s">
        <v>59</v>
      </c>
      <c r="D37" s="117"/>
      <c r="E37" s="118" t="s">
        <v>1442</v>
      </c>
      <c r="F37" s="39" t="s">
        <v>122</v>
      </c>
      <c r="G37" s="39">
        <v>12</v>
      </c>
      <c r="H37" s="12"/>
    </row>
    <row r="38" spans="1:8" ht="46.05" customHeight="1">
      <c r="A38" s="39">
        <v>35</v>
      </c>
      <c r="B38" s="2" t="s">
        <v>125</v>
      </c>
      <c r="C38" s="117" t="s">
        <v>60</v>
      </c>
      <c r="D38" s="117"/>
      <c r="E38" s="118" t="s">
        <v>1321</v>
      </c>
      <c r="F38" s="39" t="s">
        <v>124</v>
      </c>
      <c r="G38" s="39">
        <v>100</v>
      </c>
      <c r="H38" s="12"/>
    </row>
    <row r="39" spans="1:8" ht="46.05" customHeight="1">
      <c r="A39" s="39">
        <v>36</v>
      </c>
      <c r="B39" s="2" t="s">
        <v>125</v>
      </c>
      <c r="C39" s="117" t="s">
        <v>61</v>
      </c>
      <c r="D39" s="117"/>
      <c r="E39" s="118" t="s">
        <v>1329</v>
      </c>
      <c r="F39" s="39" t="s">
        <v>124</v>
      </c>
      <c r="G39" s="39">
        <v>50</v>
      </c>
      <c r="H39" s="12"/>
    </row>
    <row r="40" spans="1:8" ht="46.05" customHeight="1">
      <c r="A40" s="39">
        <v>37</v>
      </c>
      <c r="B40" s="2" t="s">
        <v>125</v>
      </c>
      <c r="C40" s="117" t="s">
        <v>62</v>
      </c>
      <c r="D40" s="117"/>
      <c r="E40" s="118" t="s">
        <v>1440</v>
      </c>
      <c r="F40" s="39" t="s">
        <v>122</v>
      </c>
      <c r="G40" s="39">
        <v>12</v>
      </c>
      <c r="H40" s="12"/>
    </row>
    <row r="41" spans="1:8" ht="46.05" customHeight="1">
      <c r="A41" s="39">
        <v>38</v>
      </c>
      <c r="B41" s="2" t="s">
        <v>125</v>
      </c>
      <c r="C41" s="117" t="s">
        <v>63</v>
      </c>
      <c r="D41" s="117"/>
      <c r="E41" s="118" t="s">
        <v>1330</v>
      </c>
      <c r="F41" s="39" t="s">
        <v>124</v>
      </c>
      <c r="G41" s="39">
        <v>100</v>
      </c>
      <c r="H41" s="12"/>
    </row>
    <row r="42" spans="1:8" ht="46.05" customHeight="1">
      <c r="A42" s="39">
        <v>39</v>
      </c>
      <c r="B42" s="2" t="s">
        <v>125</v>
      </c>
      <c r="C42" s="117" t="s">
        <v>64</v>
      </c>
      <c r="D42" s="117"/>
      <c r="E42" s="118" t="s">
        <v>1322</v>
      </c>
      <c r="F42" s="39" t="s">
        <v>124</v>
      </c>
      <c r="G42" s="39">
        <v>50</v>
      </c>
      <c r="H42" s="12"/>
    </row>
    <row r="43" spans="1:8" ht="46.05" customHeight="1">
      <c r="A43" s="39">
        <v>40</v>
      </c>
      <c r="B43" s="2" t="s">
        <v>125</v>
      </c>
      <c r="C43" s="117" t="s">
        <v>65</v>
      </c>
      <c r="D43" s="117"/>
      <c r="E43" s="118" t="s">
        <v>1441</v>
      </c>
      <c r="F43" s="39" t="s">
        <v>122</v>
      </c>
      <c r="G43" s="39">
        <v>12</v>
      </c>
      <c r="H43" s="12"/>
    </row>
    <row r="44" spans="1:8" ht="46.05" customHeight="1">
      <c r="A44" s="39">
        <v>41</v>
      </c>
      <c r="B44" s="2" t="s">
        <v>125</v>
      </c>
      <c r="C44" s="117" t="s">
        <v>66</v>
      </c>
      <c r="D44" s="117"/>
      <c r="E44" s="118" t="s">
        <v>1323</v>
      </c>
      <c r="F44" s="39" t="s">
        <v>124</v>
      </c>
      <c r="G44" s="39">
        <v>100</v>
      </c>
      <c r="H44" s="12"/>
    </row>
    <row r="45" spans="1:8" ht="46.05" customHeight="1">
      <c r="A45" s="39">
        <v>42</v>
      </c>
      <c r="B45" s="2" t="s">
        <v>125</v>
      </c>
      <c r="C45" s="117" t="s">
        <v>67</v>
      </c>
      <c r="D45" s="117"/>
      <c r="E45" s="118" t="s">
        <v>1326</v>
      </c>
      <c r="F45" s="39" t="s">
        <v>124</v>
      </c>
      <c r="G45" s="39">
        <v>50</v>
      </c>
      <c r="H45" s="12"/>
    </row>
    <row r="46" spans="1:8" ht="46.05" customHeight="1">
      <c r="A46" s="39">
        <v>43</v>
      </c>
      <c r="B46" s="2" t="s">
        <v>125</v>
      </c>
      <c r="C46" s="119" t="s">
        <v>1314</v>
      </c>
      <c r="D46" s="119"/>
      <c r="E46" s="120" t="s">
        <v>1325</v>
      </c>
      <c r="F46" s="39" t="s">
        <v>124</v>
      </c>
      <c r="G46" s="39">
        <v>100</v>
      </c>
      <c r="H46" s="89"/>
    </row>
    <row r="47" spans="1:8" ht="46.05" customHeight="1">
      <c r="A47" s="39">
        <v>44</v>
      </c>
      <c r="B47" s="2" t="s">
        <v>125</v>
      </c>
      <c r="C47" s="119" t="s">
        <v>1315</v>
      </c>
      <c r="D47" s="119"/>
      <c r="E47" s="120" t="s">
        <v>1324</v>
      </c>
      <c r="F47" s="39" t="s">
        <v>124</v>
      </c>
      <c r="G47" s="39">
        <v>50</v>
      </c>
      <c r="H47" s="89"/>
    </row>
    <row r="48" spans="1:8" ht="46.05" customHeight="1">
      <c r="A48" s="39">
        <v>45</v>
      </c>
      <c r="B48" s="2" t="s">
        <v>125</v>
      </c>
      <c r="C48" s="119" t="s">
        <v>1316</v>
      </c>
      <c r="D48" s="119"/>
      <c r="E48" s="120" t="s">
        <v>1327</v>
      </c>
      <c r="F48" s="39" t="s">
        <v>124</v>
      </c>
      <c r="G48" s="39">
        <v>100</v>
      </c>
      <c r="H48" s="89"/>
    </row>
    <row r="49" spans="1:16384" ht="46.05" customHeight="1">
      <c r="A49" s="39">
        <v>46</v>
      </c>
      <c r="B49" s="2" t="s">
        <v>125</v>
      </c>
      <c r="C49" s="119" t="s">
        <v>1317</v>
      </c>
      <c r="D49" s="119"/>
      <c r="E49" s="120" t="s">
        <v>1328</v>
      </c>
      <c r="F49" s="39" t="s">
        <v>124</v>
      </c>
      <c r="G49" s="39">
        <v>50</v>
      </c>
      <c r="H49" s="89"/>
    </row>
    <row r="50" spans="1:16384" ht="15" customHeight="1">
      <c r="A50" s="176">
        <v>47</v>
      </c>
      <c r="B50" s="179" t="s">
        <v>125</v>
      </c>
      <c r="C50" s="180" t="s">
        <v>68</v>
      </c>
      <c r="D50" s="121" t="s">
        <v>5</v>
      </c>
      <c r="E50" s="180" t="s">
        <v>1511</v>
      </c>
      <c r="F50" s="187" t="s">
        <v>123</v>
      </c>
      <c r="G50" s="188"/>
      <c r="H50" s="37"/>
    </row>
    <row r="51" spans="1:16384" ht="15" customHeight="1">
      <c r="A51" s="177"/>
      <c r="B51" s="177"/>
      <c r="C51" s="177"/>
      <c r="D51" s="122" t="s">
        <v>6</v>
      </c>
      <c r="E51" s="177"/>
      <c r="F51" s="181" t="s">
        <v>123</v>
      </c>
      <c r="G51" s="182"/>
      <c r="H51" s="129"/>
    </row>
    <row r="52" spans="1:16384" ht="15" customHeight="1">
      <c r="A52" s="177"/>
      <c r="B52" s="177"/>
      <c r="C52" s="177"/>
      <c r="D52" s="122" t="s">
        <v>17</v>
      </c>
      <c r="E52" s="177"/>
      <c r="F52" s="181" t="s">
        <v>123</v>
      </c>
      <c r="G52" s="182"/>
      <c r="H52" s="129"/>
      <c r="I52" s="160"/>
      <c r="J52" s="159"/>
      <c r="K52" s="158"/>
      <c r="L52" s="122" t="s">
        <v>17</v>
      </c>
      <c r="M52" s="156"/>
      <c r="N52" s="181" t="s">
        <v>123</v>
      </c>
      <c r="O52" s="182"/>
      <c r="P52" s="129"/>
      <c r="Q52" s="39"/>
      <c r="R52" s="157"/>
      <c r="S52" s="158"/>
      <c r="T52" s="122" t="s">
        <v>17</v>
      </c>
      <c r="U52" s="156"/>
      <c r="V52" s="181" t="s">
        <v>123</v>
      </c>
      <c r="W52" s="182"/>
      <c r="X52" s="129"/>
      <c r="Y52" s="39"/>
      <c r="Z52" s="157"/>
      <c r="AA52" s="158"/>
      <c r="AB52" s="122" t="s">
        <v>17</v>
      </c>
      <c r="AC52" s="156"/>
      <c r="AD52" s="181" t="s">
        <v>123</v>
      </c>
      <c r="AE52" s="182"/>
      <c r="AF52" s="129"/>
      <c r="AG52" s="39"/>
      <c r="AH52" s="157"/>
      <c r="AI52" s="158"/>
      <c r="AJ52" s="122" t="s">
        <v>17</v>
      </c>
      <c r="AK52" s="156"/>
      <c r="AL52" s="181" t="s">
        <v>123</v>
      </c>
      <c r="AM52" s="182"/>
      <c r="AN52" s="129"/>
      <c r="AO52" s="39"/>
      <c r="AP52" s="157"/>
      <c r="AQ52" s="158"/>
      <c r="AR52" s="122" t="s">
        <v>17</v>
      </c>
      <c r="AS52" s="156"/>
      <c r="AT52" s="181" t="s">
        <v>123</v>
      </c>
      <c r="AU52" s="182"/>
      <c r="AV52" s="129"/>
      <c r="AW52" s="39"/>
      <c r="AX52" s="157"/>
      <c r="AY52" s="158"/>
      <c r="AZ52" s="122" t="s">
        <v>17</v>
      </c>
      <c r="BA52" s="156"/>
      <c r="BB52" s="181" t="s">
        <v>123</v>
      </c>
      <c r="BC52" s="182"/>
      <c r="BD52" s="129"/>
      <c r="BE52" s="39"/>
      <c r="BF52" s="157"/>
      <c r="BG52" s="158"/>
      <c r="BH52" s="122" t="s">
        <v>17</v>
      </c>
      <c r="BI52" s="156"/>
      <c r="BJ52" s="181" t="s">
        <v>123</v>
      </c>
      <c r="BK52" s="182"/>
      <c r="BL52" s="129"/>
      <c r="BM52" s="39"/>
      <c r="BN52" s="157"/>
      <c r="BO52" s="158"/>
      <c r="BP52" s="122" t="s">
        <v>17</v>
      </c>
      <c r="BQ52" s="156"/>
      <c r="BR52" s="181" t="s">
        <v>123</v>
      </c>
      <c r="BS52" s="182"/>
      <c r="BT52" s="129"/>
      <c r="BU52" s="39"/>
      <c r="BV52" s="157"/>
      <c r="BW52" s="158"/>
      <c r="BX52" s="122" t="s">
        <v>17</v>
      </c>
      <c r="BY52" s="156"/>
      <c r="BZ52" s="181" t="s">
        <v>123</v>
      </c>
      <c r="CA52" s="182"/>
      <c r="CB52" s="129"/>
      <c r="CC52" s="39"/>
      <c r="CD52" s="157"/>
      <c r="CE52" s="158"/>
      <c r="CF52" s="122" t="s">
        <v>17</v>
      </c>
      <c r="CG52" s="156"/>
      <c r="CH52" s="181" t="s">
        <v>123</v>
      </c>
      <c r="CI52" s="182"/>
      <c r="CJ52" s="129"/>
      <c r="CK52" s="39"/>
      <c r="CL52" s="157"/>
      <c r="CM52" s="158"/>
      <c r="CN52" s="122" t="s">
        <v>17</v>
      </c>
      <c r="CO52" s="156"/>
      <c r="CP52" s="181" t="s">
        <v>123</v>
      </c>
      <c r="CQ52" s="182"/>
      <c r="CR52" s="129"/>
      <c r="CS52" s="39"/>
      <c r="CT52" s="157"/>
      <c r="CU52" s="158"/>
      <c r="CV52" s="122" t="s">
        <v>17</v>
      </c>
      <c r="CW52" s="156"/>
      <c r="CX52" s="181" t="s">
        <v>123</v>
      </c>
      <c r="CY52" s="182"/>
      <c r="CZ52" s="129"/>
      <c r="DA52" s="39"/>
      <c r="DB52" s="157"/>
      <c r="DC52" s="158"/>
      <c r="DD52" s="122" t="s">
        <v>17</v>
      </c>
      <c r="DE52" s="156"/>
      <c r="DF52" s="181" t="s">
        <v>123</v>
      </c>
      <c r="DG52" s="182"/>
      <c r="DH52" s="129"/>
      <c r="DI52" s="39"/>
      <c r="DJ52" s="157"/>
      <c r="DK52" s="158"/>
      <c r="DL52" s="122" t="s">
        <v>17</v>
      </c>
      <c r="DM52" s="156"/>
      <c r="DN52" s="181" t="s">
        <v>123</v>
      </c>
      <c r="DO52" s="182"/>
      <c r="DP52" s="129"/>
      <c r="DQ52" s="39"/>
      <c r="DR52" s="157"/>
      <c r="DS52" s="158"/>
      <c r="DT52" s="122" t="s">
        <v>17</v>
      </c>
      <c r="DU52" s="156"/>
      <c r="DV52" s="181" t="s">
        <v>123</v>
      </c>
      <c r="DW52" s="182"/>
      <c r="DX52" s="129"/>
      <c r="DY52" s="39"/>
      <c r="DZ52" s="157"/>
      <c r="EA52" s="158"/>
      <c r="EB52" s="122" t="s">
        <v>17</v>
      </c>
      <c r="EC52" s="156"/>
      <c r="ED52" s="181" t="s">
        <v>123</v>
      </c>
      <c r="EE52" s="182"/>
      <c r="EF52" s="129"/>
      <c r="EG52" s="39"/>
      <c r="EH52" s="157"/>
      <c r="EI52" s="158"/>
      <c r="EJ52" s="122" t="s">
        <v>17</v>
      </c>
      <c r="EK52" s="156"/>
      <c r="EL52" s="181" t="s">
        <v>123</v>
      </c>
      <c r="EM52" s="182"/>
      <c r="EN52" s="129"/>
      <c r="EO52" s="39"/>
      <c r="EP52" s="157"/>
      <c r="EQ52" s="158"/>
      <c r="ER52" s="122" t="s">
        <v>17</v>
      </c>
      <c r="ES52" s="156"/>
      <c r="ET52" s="181" t="s">
        <v>123</v>
      </c>
      <c r="EU52" s="182"/>
      <c r="EV52" s="129"/>
      <c r="EW52" s="39"/>
      <c r="EX52" s="157"/>
      <c r="EY52" s="158"/>
      <c r="EZ52" s="122" t="s">
        <v>17</v>
      </c>
      <c r="FA52" s="156"/>
      <c r="FB52" s="181" t="s">
        <v>123</v>
      </c>
      <c r="FC52" s="182"/>
      <c r="FD52" s="129"/>
      <c r="FE52" s="39"/>
      <c r="FF52" s="157"/>
      <c r="FG52" s="158"/>
      <c r="FH52" s="122" t="s">
        <v>17</v>
      </c>
      <c r="FI52" s="156"/>
      <c r="FJ52" s="181" t="s">
        <v>123</v>
      </c>
      <c r="FK52" s="182"/>
      <c r="FL52" s="129"/>
      <c r="FM52" s="39"/>
      <c r="FN52" s="157"/>
      <c r="FO52" s="158"/>
      <c r="FP52" s="122" t="s">
        <v>17</v>
      </c>
      <c r="FQ52" s="156"/>
      <c r="FR52" s="181" t="s">
        <v>123</v>
      </c>
      <c r="FS52" s="182"/>
      <c r="FT52" s="129"/>
      <c r="FU52" s="39"/>
      <c r="FV52" s="157"/>
      <c r="FW52" s="158"/>
      <c r="FX52" s="122" t="s">
        <v>17</v>
      </c>
      <c r="FY52" s="156"/>
      <c r="FZ52" s="181" t="s">
        <v>123</v>
      </c>
      <c r="GA52" s="182"/>
      <c r="GB52" s="129"/>
      <c r="GC52" s="39"/>
      <c r="GD52" s="157"/>
      <c r="GE52" s="158"/>
      <c r="GF52" s="122" t="s">
        <v>17</v>
      </c>
      <c r="GG52" s="156"/>
      <c r="GH52" s="181" t="s">
        <v>123</v>
      </c>
      <c r="GI52" s="182"/>
      <c r="GJ52" s="129"/>
      <c r="GK52" s="39"/>
      <c r="GL52" s="157"/>
      <c r="GM52" s="158"/>
      <c r="GN52" s="122" t="s">
        <v>17</v>
      </c>
      <c r="GO52" s="156"/>
      <c r="GP52" s="181" t="s">
        <v>123</v>
      </c>
      <c r="GQ52" s="182"/>
      <c r="GR52" s="129"/>
      <c r="GS52" s="39"/>
      <c r="GT52" s="157"/>
      <c r="GU52" s="158"/>
      <c r="GV52" s="122" t="s">
        <v>17</v>
      </c>
      <c r="GW52" s="156"/>
      <c r="GX52" s="181" t="s">
        <v>123</v>
      </c>
      <c r="GY52" s="182"/>
      <c r="GZ52" s="129"/>
      <c r="HA52" s="39"/>
      <c r="HB52" s="157"/>
      <c r="HC52" s="158"/>
      <c r="HD52" s="122" t="s">
        <v>17</v>
      </c>
      <c r="HE52" s="156"/>
      <c r="HF52" s="181" t="s">
        <v>123</v>
      </c>
      <c r="HG52" s="182"/>
      <c r="HH52" s="129"/>
      <c r="HI52" s="39"/>
      <c r="HJ52" s="157"/>
      <c r="HK52" s="158"/>
      <c r="HL52" s="122" t="s">
        <v>17</v>
      </c>
      <c r="HM52" s="156"/>
      <c r="HN52" s="181" t="s">
        <v>123</v>
      </c>
      <c r="HO52" s="182"/>
      <c r="HP52" s="129"/>
      <c r="HQ52" s="39"/>
      <c r="HR52" s="157"/>
      <c r="HS52" s="158"/>
      <c r="HT52" s="122" t="s">
        <v>17</v>
      </c>
      <c r="HU52" s="156"/>
      <c r="HV52" s="181" t="s">
        <v>123</v>
      </c>
      <c r="HW52" s="182"/>
      <c r="HX52" s="129"/>
      <c r="HY52" s="39"/>
      <c r="HZ52" s="157"/>
      <c r="IA52" s="158"/>
      <c r="IB52" s="122" t="s">
        <v>17</v>
      </c>
      <c r="IC52" s="156"/>
      <c r="ID52" s="181" t="s">
        <v>123</v>
      </c>
      <c r="IE52" s="182"/>
      <c r="IF52" s="129"/>
      <c r="IG52" s="39"/>
      <c r="IH52" s="157"/>
      <c r="II52" s="158"/>
      <c r="IJ52" s="122" t="s">
        <v>17</v>
      </c>
      <c r="IK52" s="156"/>
      <c r="IL52" s="181" t="s">
        <v>123</v>
      </c>
      <c r="IM52" s="182"/>
      <c r="IN52" s="129"/>
      <c r="IO52" s="39"/>
      <c r="IP52" s="157"/>
      <c r="IQ52" s="158"/>
      <c r="IR52" s="122" t="s">
        <v>17</v>
      </c>
      <c r="IS52" s="156"/>
      <c r="IT52" s="181" t="s">
        <v>123</v>
      </c>
      <c r="IU52" s="182"/>
      <c r="IV52" s="129"/>
      <c r="IW52" s="39"/>
      <c r="IX52" s="157"/>
      <c r="IY52" s="158"/>
      <c r="IZ52" s="122" t="s">
        <v>17</v>
      </c>
      <c r="JA52" s="156"/>
      <c r="JB52" s="181" t="s">
        <v>123</v>
      </c>
      <c r="JC52" s="182"/>
      <c r="JD52" s="129"/>
      <c r="JE52" s="39"/>
      <c r="JF52" s="157"/>
      <c r="JG52" s="158"/>
      <c r="JH52" s="122" t="s">
        <v>17</v>
      </c>
      <c r="JI52" s="156"/>
      <c r="JJ52" s="181" t="s">
        <v>123</v>
      </c>
      <c r="JK52" s="182"/>
      <c r="JL52" s="129"/>
      <c r="JM52" s="39"/>
      <c r="JN52" s="157"/>
      <c r="JO52" s="158"/>
      <c r="JP52" s="122" t="s">
        <v>17</v>
      </c>
      <c r="JQ52" s="156"/>
      <c r="JR52" s="181" t="s">
        <v>123</v>
      </c>
      <c r="JS52" s="182"/>
      <c r="JT52" s="129"/>
      <c r="JU52" s="39"/>
      <c r="JV52" s="157"/>
      <c r="JW52" s="158"/>
      <c r="JX52" s="122" t="s">
        <v>17</v>
      </c>
      <c r="JY52" s="156"/>
      <c r="JZ52" s="181" t="s">
        <v>123</v>
      </c>
      <c r="KA52" s="182"/>
      <c r="KB52" s="129"/>
      <c r="KC52" s="39"/>
      <c r="KD52" s="157"/>
      <c r="KE52" s="158"/>
      <c r="KF52" s="122" t="s">
        <v>17</v>
      </c>
      <c r="KG52" s="156"/>
      <c r="KH52" s="181" t="s">
        <v>123</v>
      </c>
      <c r="KI52" s="182"/>
      <c r="KJ52" s="129"/>
      <c r="KK52" s="39"/>
      <c r="KL52" s="157"/>
      <c r="KM52" s="158"/>
      <c r="KN52" s="122" t="s">
        <v>17</v>
      </c>
      <c r="KO52" s="156"/>
      <c r="KP52" s="181" t="s">
        <v>123</v>
      </c>
      <c r="KQ52" s="182"/>
      <c r="KR52" s="129"/>
      <c r="KS52" s="39"/>
      <c r="KT52" s="157"/>
      <c r="KU52" s="158"/>
      <c r="KV52" s="122" t="s">
        <v>17</v>
      </c>
      <c r="KW52" s="156"/>
      <c r="KX52" s="181" t="s">
        <v>123</v>
      </c>
      <c r="KY52" s="182"/>
      <c r="KZ52" s="129"/>
      <c r="LA52" s="39"/>
      <c r="LB52" s="157"/>
      <c r="LC52" s="158"/>
      <c r="LD52" s="122" t="s">
        <v>17</v>
      </c>
      <c r="LE52" s="156"/>
      <c r="LF52" s="181" t="s">
        <v>123</v>
      </c>
      <c r="LG52" s="182"/>
      <c r="LH52" s="129"/>
      <c r="LI52" s="39"/>
      <c r="LJ52" s="157"/>
      <c r="LK52" s="158"/>
      <c r="LL52" s="122" t="s">
        <v>17</v>
      </c>
      <c r="LM52" s="156"/>
      <c r="LN52" s="181" t="s">
        <v>123</v>
      </c>
      <c r="LO52" s="182"/>
      <c r="LP52" s="129"/>
      <c r="LQ52" s="39"/>
      <c r="LR52" s="157"/>
      <c r="LS52" s="158"/>
      <c r="LT52" s="122" t="s">
        <v>17</v>
      </c>
      <c r="LU52" s="156"/>
      <c r="LV52" s="181" t="s">
        <v>123</v>
      </c>
      <c r="LW52" s="182"/>
      <c r="LX52" s="129"/>
      <c r="LY52" s="39"/>
      <c r="LZ52" s="157"/>
      <c r="MA52" s="158"/>
      <c r="MB52" s="122" t="s">
        <v>17</v>
      </c>
      <c r="MC52" s="156"/>
      <c r="MD52" s="181" t="s">
        <v>123</v>
      </c>
      <c r="ME52" s="182"/>
      <c r="MF52" s="129"/>
      <c r="MG52" s="39"/>
      <c r="MH52" s="157"/>
      <c r="MI52" s="158"/>
      <c r="MJ52" s="122" t="s">
        <v>17</v>
      </c>
      <c r="MK52" s="156"/>
      <c r="ML52" s="181" t="s">
        <v>123</v>
      </c>
      <c r="MM52" s="182"/>
      <c r="MN52" s="129"/>
      <c r="MO52" s="39"/>
      <c r="MP52" s="157"/>
      <c r="MQ52" s="158"/>
      <c r="MR52" s="122" t="s">
        <v>17</v>
      </c>
      <c r="MS52" s="156"/>
      <c r="MT52" s="181" t="s">
        <v>123</v>
      </c>
      <c r="MU52" s="182"/>
      <c r="MV52" s="129"/>
      <c r="MW52" s="39"/>
      <c r="MX52" s="157"/>
      <c r="MY52" s="158"/>
      <c r="MZ52" s="122" t="s">
        <v>17</v>
      </c>
      <c r="NA52" s="156"/>
      <c r="NB52" s="181" t="s">
        <v>123</v>
      </c>
      <c r="NC52" s="182"/>
      <c r="ND52" s="129"/>
      <c r="NE52" s="39"/>
      <c r="NF52" s="157"/>
      <c r="NG52" s="158"/>
      <c r="NH52" s="122" t="s">
        <v>17</v>
      </c>
      <c r="NI52" s="156"/>
      <c r="NJ52" s="181" t="s">
        <v>123</v>
      </c>
      <c r="NK52" s="182"/>
      <c r="NL52" s="129"/>
      <c r="NM52" s="39"/>
      <c r="NN52" s="157"/>
      <c r="NO52" s="158"/>
      <c r="NP52" s="122" t="s">
        <v>17</v>
      </c>
      <c r="NQ52" s="156"/>
      <c r="NR52" s="181" t="s">
        <v>123</v>
      </c>
      <c r="NS52" s="182"/>
      <c r="NT52" s="129"/>
      <c r="NU52" s="39"/>
      <c r="NV52" s="157"/>
      <c r="NW52" s="158"/>
      <c r="NX52" s="122" t="s">
        <v>17</v>
      </c>
      <c r="NY52" s="156"/>
      <c r="NZ52" s="181" t="s">
        <v>123</v>
      </c>
      <c r="OA52" s="182"/>
      <c r="OB52" s="129"/>
      <c r="OC52" s="39"/>
      <c r="OD52" s="157"/>
      <c r="OE52" s="158"/>
      <c r="OF52" s="122" t="s">
        <v>17</v>
      </c>
      <c r="OG52" s="156"/>
      <c r="OH52" s="181" t="s">
        <v>123</v>
      </c>
      <c r="OI52" s="182"/>
      <c r="OJ52" s="129"/>
      <c r="OK52" s="39"/>
      <c r="OL52" s="157"/>
      <c r="OM52" s="158"/>
      <c r="ON52" s="122" t="s">
        <v>17</v>
      </c>
      <c r="OO52" s="156"/>
      <c r="OP52" s="181" t="s">
        <v>123</v>
      </c>
      <c r="OQ52" s="182"/>
      <c r="OR52" s="129"/>
      <c r="OS52" s="39"/>
      <c r="OT52" s="157"/>
      <c r="OU52" s="158"/>
      <c r="OV52" s="122" t="s">
        <v>17</v>
      </c>
      <c r="OW52" s="156"/>
      <c r="OX52" s="181" t="s">
        <v>123</v>
      </c>
      <c r="OY52" s="182"/>
      <c r="OZ52" s="129"/>
      <c r="PA52" s="39"/>
      <c r="PB52" s="157"/>
      <c r="PC52" s="158"/>
      <c r="PD52" s="122" t="s">
        <v>17</v>
      </c>
      <c r="PE52" s="156"/>
      <c r="PF52" s="181" t="s">
        <v>123</v>
      </c>
      <c r="PG52" s="182"/>
      <c r="PH52" s="129"/>
      <c r="PI52" s="39"/>
      <c r="PJ52" s="157"/>
      <c r="PK52" s="158"/>
      <c r="PL52" s="122" t="s">
        <v>17</v>
      </c>
      <c r="PM52" s="156"/>
      <c r="PN52" s="181" t="s">
        <v>123</v>
      </c>
      <c r="PO52" s="182"/>
      <c r="PP52" s="129"/>
      <c r="PQ52" s="39"/>
      <c r="PR52" s="157"/>
      <c r="PS52" s="158"/>
      <c r="PT52" s="122" t="s">
        <v>17</v>
      </c>
      <c r="PU52" s="156"/>
      <c r="PV52" s="181" t="s">
        <v>123</v>
      </c>
      <c r="PW52" s="182"/>
      <c r="PX52" s="129"/>
      <c r="PY52" s="39"/>
      <c r="PZ52" s="157"/>
      <c r="QA52" s="158"/>
      <c r="QB52" s="122" t="s">
        <v>17</v>
      </c>
      <c r="QC52" s="156"/>
      <c r="QD52" s="181" t="s">
        <v>123</v>
      </c>
      <c r="QE52" s="182"/>
      <c r="QF52" s="129"/>
      <c r="QG52" s="39"/>
      <c r="QH52" s="157"/>
      <c r="QI52" s="158"/>
      <c r="QJ52" s="122" t="s">
        <v>17</v>
      </c>
      <c r="QK52" s="156"/>
      <c r="QL52" s="181" t="s">
        <v>123</v>
      </c>
      <c r="QM52" s="182"/>
      <c r="QN52" s="129"/>
      <c r="QO52" s="39"/>
      <c r="QP52" s="157"/>
      <c r="QQ52" s="158"/>
      <c r="QR52" s="122" t="s">
        <v>17</v>
      </c>
      <c r="QS52" s="156"/>
      <c r="QT52" s="181" t="s">
        <v>123</v>
      </c>
      <c r="QU52" s="182"/>
      <c r="QV52" s="129"/>
      <c r="QW52" s="39"/>
      <c r="QX52" s="157"/>
      <c r="QY52" s="158"/>
      <c r="QZ52" s="122" t="s">
        <v>17</v>
      </c>
      <c r="RA52" s="156"/>
      <c r="RB52" s="181" t="s">
        <v>123</v>
      </c>
      <c r="RC52" s="182"/>
      <c r="RD52" s="129"/>
      <c r="RE52" s="39"/>
      <c r="RF52" s="157"/>
      <c r="RG52" s="158"/>
      <c r="RH52" s="122" t="s">
        <v>17</v>
      </c>
      <c r="RI52" s="156"/>
      <c r="RJ52" s="181" t="s">
        <v>123</v>
      </c>
      <c r="RK52" s="182"/>
      <c r="RL52" s="129"/>
      <c r="RM52" s="39"/>
      <c r="RN52" s="157"/>
      <c r="RO52" s="158"/>
      <c r="RP52" s="122" t="s">
        <v>17</v>
      </c>
      <c r="RQ52" s="156"/>
      <c r="RR52" s="181" t="s">
        <v>123</v>
      </c>
      <c r="RS52" s="182"/>
      <c r="RT52" s="129"/>
      <c r="RU52" s="39"/>
      <c r="RV52" s="157"/>
      <c r="RW52" s="158"/>
      <c r="RX52" s="122" t="s">
        <v>17</v>
      </c>
      <c r="RY52" s="156"/>
      <c r="RZ52" s="181" t="s">
        <v>123</v>
      </c>
      <c r="SA52" s="182"/>
      <c r="SB52" s="129"/>
      <c r="SC52" s="39"/>
      <c r="SD52" s="157"/>
      <c r="SE52" s="158"/>
      <c r="SF52" s="122" t="s">
        <v>17</v>
      </c>
      <c r="SG52" s="156"/>
      <c r="SH52" s="181" t="s">
        <v>123</v>
      </c>
      <c r="SI52" s="182"/>
      <c r="SJ52" s="129"/>
      <c r="SK52" s="39"/>
      <c r="SL52" s="157"/>
      <c r="SM52" s="158"/>
      <c r="SN52" s="122" t="s">
        <v>17</v>
      </c>
      <c r="SO52" s="156"/>
      <c r="SP52" s="181" t="s">
        <v>123</v>
      </c>
      <c r="SQ52" s="182"/>
      <c r="SR52" s="129"/>
      <c r="SS52" s="39"/>
      <c r="ST52" s="157"/>
      <c r="SU52" s="158"/>
      <c r="SV52" s="122" t="s">
        <v>17</v>
      </c>
      <c r="SW52" s="156"/>
      <c r="SX52" s="181" t="s">
        <v>123</v>
      </c>
      <c r="SY52" s="182"/>
      <c r="SZ52" s="129"/>
      <c r="TA52" s="39"/>
      <c r="TB52" s="157"/>
      <c r="TC52" s="158"/>
      <c r="TD52" s="122" t="s">
        <v>17</v>
      </c>
      <c r="TE52" s="156"/>
      <c r="TF52" s="181" t="s">
        <v>123</v>
      </c>
      <c r="TG52" s="182"/>
      <c r="TH52" s="129"/>
      <c r="TI52" s="39"/>
      <c r="TJ52" s="157"/>
      <c r="TK52" s="158"/>
      <c r="TL52" s="122" t="s">
        <v>17</v>
      </c>
      <c r="TM52" s="156"/>
      <c r="TN52" s="181" t="s">
        <v>123</v>
      </c>
      <c r="TO52" s="182"/>
      <c r="TP52" s="129"/>
      <c r="TQ52" s="39"/>
      <c r="TR52" s="157"/>
      <c r="TS52" s="158"/>
      <c r="TT52" s="122" t="s">
        <v>17</v>
      </c>
      <c r="TU52" s="156"/>
      <c r="TV52" s="181" t="s">
        <v>123</v>
      </c>
      <c r="TW52" s="182"/>
      <c r="TX52" s="129"/>
      <c r="TY52" s="39"/>
      <c r="TZ52" s="157"/>
      <c r="UA52" s="158"/>
      <c r="UB52" s="122" t="s">
        <v>17</v>
      </c>
      <c r="UC52" s="156"/>
      <c r="UD52" s="181" t="s">
        <v>123</v>
      </c>
      <c r="UE52" s="182"/>
      <c r="UF52" s="129"/>
      <c r="UG52" s="39"/>
      <c r="UH52" s="157"/>
      <c r="UI52" s="158"/>
      <c r="UJ52" s="122" t="s">
        <v>17</v>
      </c>
      <c r="UK52" s="156"/>
      <c r="UL52" s="181" t="s">
        <v>123</v>
      </c>
      <c r="UM52" s="182"/>
      <c r="UN52" s="129"/>
      <c r="UO52" s="39"/>
      <c r="UP52" s="157"/>
      <c r="UQ52" s="158"/>
      <c r="UR52" s="122" t="s">
        <v>17</v>
      </c>
      <c r="US52" s="156"/>
      <c r="UT52" s="181" t="s">
        <v>123</v>
      </c>
      <c r="UU52" s="182"/>
      <c r="UV52" s="129"/>
      <c r="UW52" s="39"/>
      <c r="UX52" s="157"/>
      <c r="UY52" s="158"/>
      <c r="UZ52" s="122" t="s">
        <v>17</v>
      </c>
      <c r="VA52" s="156"/>
      <c r="VB52" s="181" t="s">
        <v>123</v>
      </c>
      <c r="VC52" s="182"/>
      <c r="VD52" s="129"/>
      <c r="VE52" s="39"/>
      <c r="VF52" s="157"/>
      <c r="VG52" s="158"/>
      <c r="VH52" s="122" t="s">
        <v>17</v>
      </c>
      <c r="VI52" s="156"/>
      <c r="VJ52" s="181" t="s">
        <v>123</v>
      </c>
      <c r="VK52" s="182"/>
      <c r="VL52" s="129"/>
      <c r="VM52" s="39"/>
      <c r="VN52" s="157"/>
      <c r="VO52" s="158"/>
      <c r="VP52" s="122" t="s">
        <v>17</v>
      </c>
      <c r="VQ52" s="156"/>
      <c r="VR52" s="181" t="s">
        <v>123</v>
      </c>
      <c r="VS52" s="182"/>
      <c r="VT52" s="129"/>
      <c r="VU52" s="39"/>
      <c r="VV52" s="157"/>
      <c r="VW52" s="158"/>
      <c r="VX52" s="122" t="s">
        <v>17</v>
      </c>
      <c r="VY52" s="156"/>
      <c r="VZ52" s="181" t="s">
        <v>123</v>
      </c>
      <c r="WA52" s="182"/>
      <c r="WB52" s="129"/>
      <c r="WC52" s="39"/>
      <c r="WD52" s="157"/>
      <c r="WE52" s="158"/>
      <c r="WF52" s="122" t="s">
        <v>17</v>
      </c>
      <c r="WG52" s="156"/>
      <c r="WH52" s="181" t="s">
        <v>123</v>
      </c>
      <c r="WI52" s="182"/>
      <c r="WJ52" s="129"/>
      <c r="WK52" s="39"/>
      <c r="WL52" s="157"/>
      <c r="WM52" s="158"/>
      <c r="WN52" s="122" t="s">
        <v>17</v>
      </c>
      <c r="WO52" s="156"/>
      <c r="WP52" s="181" t="s">
        <v>123</v>
      </c>
      <c r="WQ52" s="182"/>
      <c r="WR52" s="129"/>
      <c r="WS52" s="39"/>
      <c r="WT52" s="157"/>
      <c r="WU52" s="158"/>
      <c r="WV52" s="122" t="s">
        <v>17</v>
      </c>
      <c r="WW52" s="156"/>
      <c r="WX52" s="181" t="s">
        <v>123</v>
      </c>
      <c r="WY52" s="182"/>
      <c r="WZ52" s="129"/>
      <c r="XA52" s="39"/>
      <c r="XB52" s="157"/>
      <c r="XC52" s="158"/>
      <c r="XD52" s="122" t="s">
        <v>17</v>
      </c>
      <c r="XE52" s="156"/>
      <c r="XF52" s="181" t="s">
        <v>123</v>
      </c>
      <c r="XG52" s="182"/>
      <c r="XH52" s="129"/>
      <c r="XI52" s="39"/>
      <c r="XJ52" s="157"/>
      <c r="XK52" s="158"/>
      <c r="XL52" s="122" t="s">
        <v>17</v>
      </c>
      <c r="XM52" s="156"/>
      <c r="XN52" s="181" t="s">
        <v>123</v>
      </c>
      <c r="XO52" s="182"/>
      <c r="XP52" s="129"/>
      <c r="XQ52" s="39"/>
      <c r="XR52" s="157"/>
      <c r="XS52" s="158"/>
      <c r="XT52" s="122" t="s">
        <v>17</v>
      </c>
      <c r="XU52" s="156"/>
      <c r="XV52" s="181" t="s">
        <v>123</v>
      </c>
      <c r="XW52" s="182"/>
      <c r="XX52" s="129"/>
      <c r="XY52" s="39"/>
      <c r="XZ52" s="157"/>
      <c r="YA52" s="158"/>
      <c r="YB52" s="122" t="s">
        <v>17</v>
      </c>
      <c r="YC52" s="156"/>
      <c r="YD52" s="181" t="s">
        <v>123</v>
      </c>
      <c r="YE52" s="182"/>
      <c r="YF52" s="129"/>
      <c r="YG52" s="39"/>
      <c r="YH52" s="157"/>
      <c r="YI52" s="158"/>
      <c r="YJ52" s="122" t="s">
        <v>17</v>
      </c>
      <c r="YK52" s="156"/>
      <c r="YL52" s="181" t="s">
        <v>123</v>
      </c>
      <c r="YM52" s="182"/>
      <c r="YN52" s="129"/>
      <c r="YO52" s="39"/>
      <c r="YP52" s="157"/>
      <c r="YQ52" s="158"/>
      <c r="YR52" s="122" t="s">
        <v>17</v>
      </c>
      <c r="YS52" s="156"/>
      <c r="YT52" s="181" t="s">
        <v>123</v>
      </c>
      <c r="YU52" s="182"/>
      <c r="YV52" s="129"/>
      <c r="YW52" s="39"/>
      <c r="YX52" s="157"/>
      <c r="YY52" s="158"/>
      <c r="YZ52" s="122" t="s">
        <v>17</v>
      </c>
      <c r="ZA52" s="156"/>
      <c r="ZB52" s="181" t="s">
        <v>123</v>
      </c>
      <c r="ZC52" s="182"/>
      <c r="ZD52" s="129"/>
      <c r="ZE52" s="39"/>
      <c r="ZF52" s="157"/>
      <c r="ZG52" s="158"/>
      <c r="ZH52" s="122" t="s">
        <v>17</v>
      </c>
      <c r="ZI52" s="156"/>
      <c r="ZJ52" s="181" t="s">
        <v>123</v>
      </c>
      <c r="ZK52" s="182"/>
      <c r="ZL52" s="129"/>
      <c r="ZM52" s="39"/>
      <c r="ZN52" s="157"/>
      <c r="ZO52" s="158"/>
      <c r="ZP52" s="122" t="s">
        <v>17</v>
      </c>
      <c r="ZQ52" s="156"/>
      <c r="ZR52" s="181" t="s">
        <v>123</v>
      </c>
      <c r="ZS52" s="182"/>
      <c r="ZT52" s="129"/>
      <c r="ZU52" s="39"/>
      <c r="ZV52" s="157"/>
      <c r="ZW52" s="158"/>
      <c r="ZX52" s="122" t="s">
        <v>17</v>
      </c>
      <c r="ZY52" s="156"/>
      <c r="ZZ52" s="181" t="s">
        <v>123</v>
      </c>
      <c r="AAA52" s="182"/>
      <c r="AAB52" s="129"/>
      <c r="AAC52" s="39"/>
      <c r="AAD52" s="157"/>
      <c r="AAE52" s="158"/>
      <c r="AAF52" s="122" t="s">
        <v>17</v>
      </c>
      <c r="AAG52" s="156"/>
      <c r="AAH52" s="181" t="s">
        <v>123</v>
      </c>
      <c r="AAI52" s="182"/>
      <c r="AAJ52" s="129"/>
      <c r="AAK52" s="39"/>
      <c r="AAL52" s="157"/>
      <c r="AAM52" s="158"/>
      <c r="AAN52" s="122" t="s">
        <v>17</v>
      </c>
      <c r="AAO52" s="156"/>
      <c r="AAP52" s="181" t="s">
        <v>123</v>
      </c>
      <c r="AAQ52" s="182"/>
      <c r="AAR52" s="129"/>
      <c r="AAS52" s="39"/>
      <c r="AAT52" s="157"/>
      <c r="AAU52" s="158"/>
      <c r="AAV52" s="122" t="s">
        <v>17</v>
      </c>
      <c r="AAW52" s="156"/>
      <c r="AAX52" s="181" t="s">
        <v>123</v>
      </c>
      <c r="AAY52" s="182"/>
      <c r="AAZ52" s="129"/>
      <c r="ABA52" s="39"/>
      <c r="ABB52" s="157"/>
      <c r="ABC52" s="158"/>
      <c r="ABD52" s="122" t="s">
        <v>17</v>
      </c>
      <c r="ABE52" s="156"/>
      <c r="ABF52" s="181" t="s">
        <v>123</v>
      </c>
      <c r="ABG52" s="182"/>
      <c r="ABH52" s="129"/>
      <c r="ABI52" s="39"/>
      <c r="ABJ52" s="157"/>
      <c r="ABK52" s="158"/>
      <c r="ABL52" s="122" t="s">
        <v>17</v>
      </c>
      <c r="ABM52" s="156"/>
      <c r="ABN52" s="181" t="s">
        <v>123</v>
      </c>
      <c r="ABO52" s="182"/>
      <c r="ABP52" s="129"/>
      <c r="ABQ52" s="39"/>
      <c r="ABR52" s="157"/>
      <c r="ABS52" s="158"/>
      <c r="ABT52" s="122" t="s">
        <v>17</v>
      </c>
      <c r="ABU52" s="156"/>
      <c r="ABV52" s="181" t="s">
        <v>123</v>
      </c>
      <c r="ABW52" s="182"/>
      <c r="ABX52" s="129"/>
      <c r="ABY52" s="39"/>
      <c r="ABZ52" s="157"/>
      <c r="ACA52" s="158"/>
      <c r="ACB52" s="122" t="s">
        <v>17</v>
      </c>
      <c r="ACC52" s="156"/>
      <c r="ACD52" s="181" t="s">
        <v>123</v>
      </c>
      <c r="ACE52" s="182"/>
      <c r="ACF52" s="129"/>
      <c r="ACG52" s="39"/>
      <c r="ACH52" s="157"/>
      <c r="ACI52" s="158"/>
      <c r="ACJ52" s="122" t="s">
        <v>17</v>
      </c>
      <c r="ACK52" s="156"/>
      <c r="ACL52" s="181" t="s">
        <v>123</v>
      </c>
      <c r="ACM52" s="182"/>
      <c r="ACN52" s="129"/>
      <c r="ACO52" s="39"/>
      <c r="ACP52" s="157"/>
      <c r="ACQ52" s="158"/>
      <c r="ACR52" s="122" t="s">
        <v>17</v>
      </c>
      <c r="ACS52" s="156"/>
      <c r="ACT52" s="181" t="s">
        <v>123</v>
      </c>
      <c r="ACU52" s="182"/>
      <c r="ACV52" s="129"/>
      <c r="ACW52" s="39"/>
      <c r="ACX52" s="157"/>
      <c r="ACY52" s="158"/>
      <c r="ACZ52" s="122" t="s">
        <v>17</v>
      </c>
      <c r="ADA52" s="156"/>
      <c r="ADB52" s="181" t="s">
        <v>123</v>
      </c>
      <c r="ADC52" s="182"/>
      <c r="ADD52" s="129"/>
      <c r="ADE52" s="39"/>
      <c r="ADF52" s="157"/>
      <c r="ADG52" s="158"/>
      <c r="ADH52" s="122" t="s">
        <v>17</v>
      </c>
      <c r="ADI52" s="156"/>
      <c r="ADJ52" s="181" t="s">
        <v>123</v>
      </c>
      <c r="ADK52" s="182"/>
      <c r="ADL52" s="129"/>
      <c r="ADM52" s="39"/>
      <c r="ADN52" s="157"/>
      <c r="ADO52" s="158"/>
      <c r="ADP52" s="122" t="s">
        <v>17</v>
      </c>
      <c r="ADQ52" s="156"/>
      <c r="ADR52" s="181" t="s">
        <v>123</v>
      </c>
      <c r="ADS52" s="182"/>
      <c r="ADT52" s="129"/>
      <c r="ADU52" s="39"/>
      <c r="ADV52" s="157"/>
      <c r="ADW52" s="158"/>
      <c r="ADX52" s="122" t="s">
        <v>17</v>
      </c>
      <c r="ADY52" s="156"/>
      <c r="ADZ52" s="181" t="s">
        <v>123</v>
      </c>
      <c r="AEA52" s="182"/>
      <c r="AEB52" s="129"/>
      <c r="AEC52" s="39"/>
      <c r="AED52" s="157"/>
      <c r="AEE52" s="158"/>
      <c r="AEF52" s="122" t="s">
        <v>17</v>
      </c>
      <c r="AEG52" s="156"/>
      <c r="AEH52" s="181" t="s">
        <v>123</v>
      </c>
      <c r="AEI52" s="182"/>
      <c r="AEJ52" s="129"/>
      <c r="AEK52" s="39"/>
      <c r="AEL52" s="157"/>
      <c r="AEM52" s="158"/>
      <c r="AEN52" s="122" t="s">
        <v>17</v>
      </c>
      <c r="AEO52" s="156"/>
      <c r="AEP52" s="181" t="s">
        <v>123</v>
      </c>
      <c r="AEQ52" s="182"/>
      <c r="AER52" s="129"/>
      <c r="AES52" s="39"/>
      <c r="AET52" s="157"/>
      <c r="AEU52" s="158"/>
      <c r="AEV52" s="122" t="s">
        <v>17</v>
      </c>
      <c r="AEW52" s="156"/>
      <c r="AEX52" s="181" t="s">
        <v>123</v>
      </c>
      <c r="AEY52" s="182"/>
      <c r="AEZ52" s="129"/>
      <c r="AFA52" s="39"/>
      <c r="AFB52" s="157"/>
      <c r="AFC52" s="158"/>
      <c r="AFD52" s="122" t="s">
        <v>17</v>
      </c>
      <c r="AFE52" s="156"/>
      <c r="AFF52" s="181" t="s">
        <v>123</v>
      </c>
      <c r="AFG52" s="182"/>
      <c r="AFH52" s="129"/>
      <c r="AFI52" s="39"/>
      <c r="AFJ52" s="157"/>
      <c r="AFK52" s="158"/>
      <c r="AFL52" s="122" t="s">
        <v>17</v>
      </c>
      <c r="AFM52" s="156"/>
      <c r="AFN52" s="181" t="s">
        <v>123</v>
      </c>
      <c r="AFO52" s="182"/>
      <c r="AFP52" s="129"/>
      <c r="AFQ52" s="39"/>
      <c r="AFR52" s="157"/>
      <c r="AFS52" s="158"/>
      <c r="AFT52" s="122" t="s">
        <v>17</v>
      </c>
      <c r="AFU52" s="156"/>
      <c r="AFV52" s="181" t="s">
        <v>123</v>
      </c>
      <c r="AFW52" s="182"/>
      <c r="AFX52" s="129"/>
      <c r="AFY52" s="39"/>
      <c r="AFZ52" s="157"/>
      <c r="AGA52" s="158"/>
      <c r="AGB52" s="122" t="s">
        <v>17</v>
      </c>
      <c r="AGC52" s="156"/>
      <c r="AGD52" s="181" t="s">
        <v>123</v>
      </c>
      <c r="AGE52" s="182"/>
      <c r="AGF52" s="129"/>
      <c r="AGG52" s="39"/>
      <c r="AGH52" s="157"/>
      <c r="AGI52" s="158"/>
      <c r="AGJ52" s="122" t="s">
        <v>17</v>
      </c>
      <c r="AGK52" s="156"/>
      <c r="AGL52" s="181" t="s">
        <v>123</v>
      </c>
      <c r="AGM52" s="182"/>
      <c r="AGN52" s="129"/>
      <c r="AGO52" s="39"/>
      <c r="AGP52" s="157"/>
      <c r="AGQ52" s="158"/>
      <c r="AGR52" s="122" t="s">
        <v>17</v>
      </c>
      <c r="AGS52" s="156"/>
      <c r="AGT52" s="181" t="s">
        <v>123</v>
      </c>
      <c r="AGU52" s="182"/>
      <c r="AGV52" s="129"/>
      <c r="AGW52" s="39"/>
      <c r="AGX52" s="157"/>
      <c r="AGY52" s="158"/>
      <c r="AGZ52" s="122" t="s">
        <v>17</v>
      </c>
      <c r="AHA52" s="156"/>
      <c r="AHB52" s="181" t="s">
        <v>123</v>
      </c>
      <c r="AHC52" s="182"/>
      <c r="AHD52" s="129"/>
      <c r="AHE52" s="39"/>
      <c r="AHF52" s="157"/>
      <c r="AHG52" s="158"/>
      <c r="AHH52" s="122" t="s">
        <v>17</v>
      </c>
      <c r="AHI52" s="156"/>
      <c r="AHJ52" s="181" t="s">
        <v>123</v>
      </c>
      <c r="AHK52" s="182"/>
      <c r="AHL52" s="129"/>
      <c r="AHM52" s="39"/>
      <c r="AHN52" s="157"/>
      <c r="AHO52" s="158"/>
      <c r="AHP52" s="122" t="s">
        <v>17</v>
      </c>
      <c r="AHQ52" s="156"/>
      <c r="AHR52" s="181" t="s">
        <v>123</v>
      </c>
      <c r="AHS52" s="182"/>
      <c r="AHT52" s="129"/>
      <c r="AHU52" s="39"/>
      <c r="AHV52" s="157"/>
      <c r="AHW52" s="158"/>
      <c r="AHX52" s="122" t="s">
        <v>17</v>
      </c>
      <c r="AHY52" s="156"/>
      <c r="AHZ52" s="181" t="s">
        <v>123</v>
      </c>
      <c r="AIA52" s="182"/>
      <c r="AIB52" s="129"/>
      <c r="AIC52" s="39"/>
      <c r="AID52" s="157"/>
      <c r="AIE52" s="158"/>
      <c r="AIF52" s="122" t="s">
        <v>17</v>
      </c>
      <c r="AIG52" s="156"/>
      <c r="AIH52" s="181" t="s">
        <v>123</v>
      </c>
      <c r="AII52" s="182"/>
      <c r="AIJ52" s="129"/>
      <c r="AIK52" s="39"/>
      <c r="AIL52" s="157"/>
      <c r="AIM52" s="158"/>
      <c r="AIN52" s="122" t="s">
        <v>17</v>
      </c>
      <c r="AIO52" s="156"/>
      <c r="AIP52" s="181" t="s">
        <v>123</v>
      </c>
      <c r="AIQ52" s="182"/>
      <c r="AIR52" s="129"/>
      <c r="AIS52" s="39"/>
      <c r="AIT52" s="157"/>
      <c r="AIU52" s="158"/>
      <c r="AIV52" s="122" t="s">
        <v>17</v>
      </c>
      <c r="AIW52" s="156"/>
      <c r="AIX52" s="181" t="s">
        <v>123</v>
      </c>
      <c r="AIY52" s="182"/>
      <c r="AIZ52" s="129"/>
      <c r="AJA52" s="39"/>
      <c r="AJB52" s="157"/>
      <c r="AJC52" s="158"/>
      <c r="AJD52" s="122" t="s">
        <v>17</v>
      </c>
      <c r="AJE52" s="156"/>
      <c r="AJF52" s="181" t="s">
        <v>123</v>
      </c>
      <c r="AJG52" s="182"/>
      <c r="AJH52" s="129"/>
      <c r="AJI52" s="39"/>
      <c r="AJJ52" s="157"/>
      <c r="AJK52" s="158"/>
      <c r="AJL52" s="122" t="s">
        <v>17</v>
      </c>
      <c r="AJM52" s="156"/>
      <c r="AJN52" s="181" t="s">
        <v>123</v>
      </c>
      <c r="AJO52" s="182"/>
      <c r="AJP52" s="129"/>
      <c r="AJQ52" s="39"/>
      <c r="AJR52" s="157"/>
      <c r="AJS52" s="158"/>
      <c r="AJT52" s="122" t="s">
        <v>17</v>
      </c>
      <c r="AJU52" s="156"/>
      <c r="AJV52" s="181" t="s">
        <v>123</v>
      </c>
      <c r="AJW52" s="182"/>
      <c r="AJX52" s="129"/>
      <c r="AJY52" s="39"/>
      <c r="AJZ52" s="157"/>
      <c r="AKA52" s="158"/>
      <c r="AKB52" s="122" t="s">
        <v>17</v>
      </c>
      <c r="AKC52" s="156"/>
      <c r="AKD52" s="181" t="s">
        <v>123</v>
      </c>
      <c r="AKE52" s="182"/>
      <c r="AKF52" s="129"/>
      <c r="AKG52" s="39"/>
      <c r="AKH52" s="157"/>
      <c r="AKI52" s="158"/>
      <c r="AKJ52" s="122" t="s">
        <v>17</v>
      </c>
      <c r="AKK52" s="156"/>
      <c r="AKL52" s="181" t="s">
        <v>123</v>
      </c>
      <c r="AKM52" s="182"/>
      <c r="AKN52" s="129"/>
      <c r="AKO52" s="39"/>
      <c r="AKP52" s="157"/>
      <c r="AKQ52" s="158"/>
      <c r="AKR52" s="122" t="s">
        <v>17</v>
      </c>
      <c r="AKS52" s="156"/>
      <c r="AKT52" s="181" t="s">
        <v>123</v>
      </c>
      <c r="AKU52" s="182"/>
      <c r="AKV52" s="129"/>
      <c r="AKW52" s="39"/>
      <c r="AKX52" s="157"/>
      <c r="AKY52" s="158"/>
      <c r="AKZ52" s="122" t="s">
        <v>17</v>
      </c>
      <c r="ALA52" s="156"/>
      <c r="ALB52" s="181" t="s">
        <v>123</v>
      </c>
      <c r="ALC52" s="182"/>
      <c r="ALD52" s="129"/>
      <c r="ALE52" s="39"/>
      <c r="ALF52" s="157"/>
      <c r="ALG52" s="158"/>
      <c r="ALH52" s="122" t="s">
        <v>17</v>
      </c>
      <c r="ALI52" s="156"/>
      <c r="ALJ52" s="181" t="s">
        <v>123</v>
      </c>
      <c r="ALK52" s="182"/>
      <c r="ALL52" s="129"/>
      <c r="ALM52" s="39"/>
      <c r="ALN52" s="157"/>
      <c r="ALO52" s="158"/>
      <c r="ALP52" s="122" t="s">
        <v>17</v>
      </c>
      <c r="ALQ52" s="156"/>
      <c r="ALR52" s="181" t="s">
        <v>123</v>
      </c>
      <c r="ALS52" s="182"/>
      <c r="ALT52" s="129"/>
      <c r="ALU52" s="39"/>
      <c r="ALV52" s="157"/>
      <c r="ALW52" s="158"/>
      <c r="ALX52" s="122" t="s">
        <v>17</v>
      </c>
      <c r="ALY52" s="156"/>
      <c r="ALZ52" s="181" t="s">
        <v>123</v>
      </c>
      <c r="AMA52" s="182"/>
      <c r="AMB52" s="129"/>
      <c r="AMC52" s="39"/>
      <c r="AMD52" s="157"/>
      <c r="AME52" s="158"/>
      <c r="AMF52" s="122" t="s">
        <v>17</v>
      </c>
      <c r="AMG52" s="156"/>
      <c r="AMH52" s="181" t="s">
        <v>123</v>
      </c>
      <c r="AMI52" s="182"/>
      <c r="AMJ52" s="129"/>
      <c r="AMK52" s="39"/>
      <c r="AML52" s="157"/>
      <c r="AMM52" s="158"/>
      <c r="AMN52" s="122" t="s">
        <v>17</v>
      </c>
      <c r="AMO52" s="156"/>
      <c r="AMP52" s="181" t="s">
        <v>123</v>
      </c>
      <c r="AMQ52" s="182"/>
      <c r="AMR52" s="129"/>
      <c r="AMS52" s="39"/>
      <c r="AMT52" s="157"/>
      <c r="AMU52" s="158"/>
      <c r="AMV52" s="122" t="s">
        <v>17</v>
      </c>
      <c r="AMW52" s="156"/>
      <c r="AMX52" s="181" t="s">
        <v>123</v>
      </c>
      <c r="AMY52" s="182"/>
      <c r="AMZ52" s="129"/>
      <c r="ANA52" s="39"/>
      <c r="ANB52" s="157"/>
      <c r="ANC52" s="158"/>
      <c r="AND52" s="122" t="s">
        <v>17</v>
      </c>
      <c r="ANE52" s="156"/>
      <c r="ANF52" s="181" t="s">
        <v>123</v>
      </c>
      <c r="ANG52" s="182"/>
      <c r="ANH52" s="129"/>
      <c r="ANI52" s="39"/>
      <c r="ANJ52" s="157"/>
      <c r="ANK52" s="158"/>
      <c r="ANL52" s="122" t="s">
        <v>17</v>
      </c>
      <c r="ANM52" s="156"/>
      <c r="ANN52" s="181" t="s">
        <v>123</v>
      </c>
      <c r="ANO52" s="182"/>
      <c r="ANP52" s="129"/>
      <c r="ANQ52" s="39"/>
      <c r="ANR52" s="157"/>
      <c r="ANS52" s="158"/>
      <c r="ANT52" s="122" t="s">
        <v>17</v>
      </c>
      <c r="ANU52" s="156"/>
      <c r="ANV52" s="181" t="s">
        <v>123</v>
      </c>
      <c r="ANW52" s="182"/>
      <c r="ANX52" s="129"/>
      <c r="ANY52" s="39"/>
      <c r="ANZ52" s="157"/>
      <c r="AOA52" s="158"/>
      <c r="AOB52" s="122" t="s">
        <v>17</v>
      </c>
      <c r="AOC52" s="156"/>
      <c r="AOD52" s="181" t="s">
        <v>123</v>
      </c>
      <c r="AOE52" s="182"/>
      <c r="AOF52" s="129"/>
      <c r="AOG52" s="39"/>
      <c r="AOH52" s="157"/>
      <c r="AOI52" s="158"/>
      <c r="AOJ52" s="122" t="s">
        <v>17</v>
      </c>
      <c r="AOK52" s="156"/>
      <c r="AOL52" s="181" t="s">
        <v>123</v>
      </c>
      <c r="AOM52" s="182"/>
      <c r="AON52" s="129"/>
      <c r="AOO52" s="39"/>
      <c r="AOP52" s="157"/>
      <c r="AOQ52" s="158"/>
      <c r="AOR52" s="122" t="s">
        <v>17</v>
      </c>
      <c r="AOS52" s="156"/>
      <c r="AOT52" s="181" t="s">
        <v>123</v>
      </c>
      <c r="AOU52" s="182"/>
      <c r="AOV52" s="129"/>
      <c r="AOW52" s="39"/>
      <c r="AOX52" s="157"/>
      <c r="AOY52" s="158"/>
      <c r="AOZ52" s="122" t="s">
        <v>17</v>
      </c>
      <c r="APA52" s="156"/>
      <c r="APB52" s="181" t="s">
        <v>123</v>
      </c>
      <c r="APC52" s="182"/>
      <c r="APD52" s="129"/>
      <c r="APE52" s="39"/>
      <c r="APF52" s="157"/>
      <c r="APG52" s="158"/>
      <c r="APH52" s="122" t="s">
        <v>17</v>
      </c>
      <c r="API52" s="156"/>
      <c r="APJ52" s="181" t="s">
        <v>123</v>
      </c>
      <c r="APK52" s="182"/>
      <c r="APL52" s="129"/>
      <c r="APM52" s="39"/>
      <c r="APN52" s="157"/>
      <c r="APO52" s="158"/>
      <c r="APP52" s="122" t="s">
        <v>17</v>
      </c>
      <c r="APQ52" s="156"/>
      <c r="APR52" s="181" t="s">
        <v>123</v>
      </c>
      <c r="APS52" s="182"/>
      <c r="APT52" s="129"/>
      <c r="APU52" s="39"/>
      <c r="APV52" s="157"/>
      <c r="APW52" s="158"/>
      <c r="APX52" s="122" t="s">
        <v>17</v>
      </c>
      <c r="APY52" s="156"/>
      <c r="APZ52" s="181" t="s">
        <v>123</v>
      </c>
      <c r="AQA52" s="182"/>
      <c r="AQB52" s="129"/>
      <c r="AQC52" s="39"/>
      <c r="AQD52" s="157"/>
      <c r="AQE52" s="158"/>
      <c r="AQF52" s="122" t="s">
        <v>17</v>
      </c>
      <c r="AQG52" s="156"/>
      <c r="AQH52" s="181" t="s">
        <v>123</v>
      </c>
      <c r="AQI52" s="182"/>
      <c r="AQJ52" s="129"/>
      <c r="AQK52" s="39"/>
      <c r="AQL52" s="157"/>
      <c r="AQM52" s="158"/>
      <c r="AQN52" s="122" t="s">
        <v>17</v>
      </c>
      <c r="AQO52" s="156"/>
      <c r="AQP52" s="181" t="s">
        <v>123</v>
      </c>
      <c r="AQQ52" s="182"/>
      <c r="AQR52" s="129"/>
      <c r="AQS52" s="39"/>
      <c r="AQT52" s="157"/>
      <c r="AQU52" s="158"/>
      <c r="AQV52" s="122" t="s">
        <v>17</v>
      </c>
      <c r="AQW52" s="156"/>
      <c r="AQX52" s="181" t="s">
        <v>123</v>
      </c>
      <c r="AQY52" s="182"/>
      <c r="AQZ52" s="129"/>
      <c r="ARA52" s="39"/>
      <c r="ARB52" s="157"/>
      <c r="ARC52" s="158"/>
      <c r="ARD52" s="122" t="s">
        <v>17</v>
      </c>
      <c r="ARE52" s="156"/>
      <c r="ARF52" s="181" t="s">
        <v>123</v>
      </c>
      <c r="ARG52" s="182"/>
      <c r="ARH52" s="129"/>
      <c r="ARI52" s="39"/>
      <c r="ARJ52" s="157"/>
      <c r="ARK52" s="158"/>
      <c r="ARL52" s="122" t="s">
        <v>17</v>
      </c>
      <c r="ARM52" s="156"/>
      <c r="ARN52" s="181" t="s">
        <v>123</v>
      </c>
      <c r="ARO52" s="182"/>
      <c r="ARP52" s="129"/>
      <c r="ARQ52" s="39"/>
      <c r="ARR52" s="157"/>
      <c r="ARS52" s="158"/>
      <c r="ART52" s="122" t="s">
        <v>17</v>
      </c>
      <c r="ARU52" s="156"/>
      <c r="ARV52" s="181" t="s">
        <v>123</v>
      </c>
      <c r="ARW52" s="182"/>
      <c r="ARX52" s="129"/>
      <c r="ARY52" s="39"/>
      <c r="ARZ52" s="157"/>
      <c r="ASA52" s="158"/>
      <c r="ASB52" s="122" t="s">
        <v>17</v>
      </c>
      <c r="ASC52" s="156"/>
      <c r="ASD52" s="181" t="s">
        <v>123</v>
      </c>
      <c r="ASE52" s="182"/>
      <c r="ASF52" s="129"/>
      <c r="ASG52" s="39"/>
      <c r="ASH52" s="157"/>
      <c r="ASI52" s="158"/>
      <c r="ASJ52" s="122" t="s">
        <v>17</v>
      </c>
      <c r="ASK52" s="156"/>
      <c r="ASL52" s="181" t="s">
        <v>123</v>
      </c>
      <c r="ASM52" s="182"/>
      <c r="ASN52" s="129"/>
      <c r="ASO52" s="39"/>
      <c r="ASP52" s="157"/>
      <c r="ASQ52" s="158"/>
      <c r="ASR52" s="122" t="s">
        <v>17</v>
      </c>
      <c r="ASS52" s="156"/>
      <c r="AST52" s="181" t="s">
        <v>123</v>
      </c>
      <c r="ASU52" s="182"/>
      <c r="ASV52" s="129"/>
      <c r="ASW52" s="39"/>
      <c r="ASX52" s="157"/>
      <c r="ASY52" s="158"/>
      <c r="ASZ52" s="122" t="s">
        <v>17</v>
      </c>
      <c r="ATA52" s="156"/>
      <c r="ATB52" s="181" t="s">
        <v>123</v>
      </c>
      <c r="ATC52" s="182"/>
      <c r="ATD52" s="129"/>
      <c r="ATE52" s="39"/>
      <c r="ATF52" s="157"/>
      <c r="ATG52" s="158"/>
      <c r="ATH52" s="122" t="s">
        <v>17</v>
      </c>
      <c r="ATI52" s="156"/>
      <c r="ATJ52" s="181" t="s">
        <v>123</v>
      </c>
      <c r="ATK52" s="182"/>
      <c r="ATL52" s="129"/>
      <c r="ATM52" s="39"/>
      <c r="ATN52" s="157"/>
      <c r="ATO52" s="158"/>
      <c r="ATP52" s="122" t="s">
        <v>17</v>
      </c>
      <c r="ATQ52" s="156"/>
      <c r="ATR52" s="181" t="s">
        <v>123</v>
      </c>
      <c r="ATS52" s="182"/>
      <c r="ATT52" s="129"/>
      <c r="ATU52" s="39"/>
      <c r="ATV52" s="157"/>
      <c r="ATW52" s="158"/>
      <c r="ATX52" s="122" t="s">
        <v>17</v>
      </c>
      <c r="ATY52" s="156"/>
      <c r="ATZ52" s="181" t="s">
        <v>123</v>
      </c>
      <c r="AUA52" s="182"/>
      <c r="AUB52" s="129"/>
      <c r="AUC52" s="39"/>
      <c r="AUD52" s="157"/>
      <c r="AUE52" s="158"/>
      <c r="AUF52" s="122" t="s">
        <v>17</v>
      </c>
      <c r="AUG52" s="156"/>
      <c r="AUH52" s="181" t="s">
        <v>123</v>
      </c>
      <c r="AUI52" s="182"/>
      <c r="AUJ52" s="129"/>
      <c r="AUK52" s="39"/>
      <c r="AUL52" s="157"/>
      <c r="AUM52" s="158"/>
      <c r="AUN52" s="122" t="s">
        <v>17</v>
      </c>
      <c r="AUO52" s="156"/>
      <c r="AUP52" s="181" t="s">
        <v>123</v>
      </c>
      <c r="AUQ52" s="182"/>
      <c r="AUR52" s="129"/>
      <c r="AUS52" s="39"/>
      <c r="AUT52" s="157"/>
      <c r="AUU52" s="158"/>
      <c r="AUV52" s="122" t="s">
        <v>17</v>
      </c>
      <c r="AUW52" s="156"/>
      <c r="AUX52" s="181" t="s">
        <v>123</v>
      </c>
      <c r="AUY52" s="182"/>
      <c r="AUZ52" s="129"/>
      <c r="AVA52" s="39"/>
      <c r="AVB52" s="157"/>
      <c r="AVC52" s="158"/>
      <c r="AVD52" s="122" t="s">
        <v>17</v>
      </c>
      <c r="AVE52" s="156"/>
      <c r="AVF52" s="181" t="s">
        <v>123</v>
      </c>
      <c r="AVG52" s="182"/>
      <c r="AVH52" s="129"/>
      <c r="AVI52" s="39"/>
      <c r="AVJ52" s="157"/>
      <c r="AVK52" s="158"/>
      <c r="AVL52" s="122" t="s">
        <v>17</v>
      </c>
      <c r="AVM52" s="156"/>
      <c r="AVN52" s="181" t="s">
        <v>123</v>
      </c>
      <c r="AVO52" s="182"/>
      <c r="AVP52" s="129"/>
      <c r="AVQ52" s="39"/>
      <c r="AVR52" s="157"/>
      <c r="AVS52" s="158"/>
      <c r="AVT52" s="122" t="s">
        <v>17</v>
      </c>
      <c r="AVU52" s="156"/>
      <c r="AVV52" s="181" t="s">
        <v>123</v>
      </c>
      <c r="AVW52" s="182"/>
      <c r="AVX52" s="129"/>
      <c r="AVY52" s="39"/>
      <c r="AVZ52" s="157"/>
      <c r="AWA52" s="158"/>
      <c r="AWB52" s="122" t="s">
        <v>17</v>
      </c>
      <c r="AWC52" s="156"/>
      <c r="AWD52" s="181" t="s">
        <v>123</v>
      </c>
      <c r="AWE52" s="182"/>
      <c r="AWF52" s="129"/>
      <c r="AWG52" s="39"/>
      <c r="AWH52" s="157"/>
      <c r="AWI52" s="158"/>
      <c r="AWJ52" s="122" t="s">
        <v>17</v>
      </c>
      <c r="AWK52" s="156"/>
      <c r="AWL52" s="181" t="s">
        <v>123</v>
      </c>
      <c r="AWM52" s="182"/>
      <c r="AWN52" s="129"/>
      <c r="AWO52" s="39"/>
      <c r="AWP52" s="157"/>
      <c r="AWQ52" s="158"/>
      <c r="AWR52" s="122" t="s">
        <v>17</v>
      </c>
      <c r="AWS52" s="156"/>
      <c r="AWT52" s="181" t="s">
        <v>123</v>
      </c>
      <c r="AWU52" s="182"/>
      <c r="AWV52" s="129"/>
      <c r="AWW52" s="39"/>
      <c r="AWX52" s="157"/>
      <c r="AWY52" s="158"/>
      <c r="AWZ52" s="122" t="s">
        <v>17</v>
      </c>
      <c r="AXA52" s="156"/>
      <c r="AXB52" s="181" t="s">
        <v>123</v>
      </c>
      <c r="AXC52" s="182"/>
      <c r="AXD52" s="129"/>
      <c r="AXE52" s="39"/>
      <c r="AXF52" s="157"/>
      <c r="AXG52" s="158"/>
      <c r="AXH52" s="122" t="s">
        <v>17</v>
      </c>
      <c r="AXI52" s="156"/>
      <c r="AXJ52" s="181" t="s">
        <v>123</v>
      </c>
      <c r="AXK52" s="182"/>
      <c r="AXL52" s="129"/>
      <c r="AXM52" s="39"/>
      <c r="AXN52" s="157"/>
      <c r="AXO52" s="158"/>
      <c r="AXP52" s="122" t="s">
        <v>17</v>
      </c>
      <c r="AXQ52" s="156"/>
      <c r="AXR52" s="181" t="s">
        <v>123</v>
      </c>
      <c r="AXS52" s="182"/>
      <c r="AXT52" s="129"/>
      <c r="AXU52" s="39"/>
      <c r="AXV52" s="157"/>
      <c r="AXW52" s="158"/>
      <c r="AXX52" s="122" t="s">
        <v>17</v>
      </c>
      <c r="AXY52" s="156"/>
      <c r="AXZ52" s="181" t="s">
        <v>123</v>
      </c>
      <c r="AYA52" s="182"/>
      <c r="AYB52" s="129"/>
      <c r="AYC52" s="39"/>
      <c r="AYD52" s="157"/>
      <c r="AYE52" s="158"/>
      <c r="AYF52" s="122" t="s">
        <v>17</v>
      </c>
      <c r="AYG52" s="156"/>
      <c r="AYH52" s="181" t="s">
        <v>123</v>
      </c>
      <c r="AYI52" s="182"/>
      <c r="AYJ52" s="129"/>
      <c r="AYK52" s="39"/>
      <c r="AYL52" s="157"/>
      <c r="AYM52" s="158"/>
      <c r="AYN52" s="122" t="s">
        <v>17</v>
      </c>
      <c r="AYO52" s="156"/>
      <c r="AYP52" s="181" t="s">
        <v>123</v>
      </c>
      <c r="AYQ52" s="182"/>
      <c r="AYR52" s="129"/>
      <c r="AYS52" s="39"/>
      <c r="AYT52" s="157"/>
      <c r="AYU52" s="158"/>
      <c r="AYV52" s="122" t="s">
        <v>17</v>
      </c>
      <c r="AYW52" s="156"/>
      <c r="AYX52" s="181" t="s">
        <v>123</v>
      </c>
      <c r="AYY52" s="182"/>
      <c r="AYZ52" s="129"/>
      <c r="AZA52" s="39"/>
      <c r="AZB52" s="157"/>
      <c r="AZC52" s="158"/>
      <c r="AZD52" s="122" t="s">
        <v>17</v>
      </c>
      <c r="AZE52" s="156"/>
      <c r="AZF52" s="181" t="s">
        <v>123</v>
      </c>
      <c r="AZG52" s="182"/>
      <c r="AZH52" s="129"/>
      <c r="AZI52" s="39"/>
      <c r="AZJ52" s="157"/>
      <c r="AZK52" s="158"/>
      <c r="AZL52" s="122" t="s">
        <v>17</v>
      </c>
      <c r="AZM52" s="156"/>
      <c r="AZN52" s="181" t="s">
        <v>123</v>
      </c>
      <c r="AZO52" s="182"/>
      <c r="AZP52" s="129"/>
      <c r="AZQ52" s="39"/>
      <c r="AZR52" s="157"/>
      <c r="AZS52" s="158"/>
      <c r="AZT52" s="122" t="s">
        <v>17</v>
      </c>
      <c r="AZU52" s="156"/>
      <c r="AZV52" s="181" t="s">
        <v>123</v>
      </c>
      <c r="AZW52" s="182"/>
      <c r="AZX52" s="129"/>
      <c r="AZY52" s="39"/>
      <c r="AZZ52" s="157"/>
      <c r="BAA52" s="158"/>
      <c r="BAB52" s="122" t="s">
        <v>17</v>
      </c>
      <c r="BAC52" s="156"/>
      <c r="BAD52" s="181" t="s">
        <v>123</v>
      </c>
      <c r="BAE52" s="182"/>
      <c r="BAF52" s="129"/>
      <c r="BAG52" s="39"/>
      <c r="BAH52" s="157"/>
      <c r="BAI52" s="158"/>
      <c r="BAJ52" s="122" t="s">
        <v>17</v>
      </c>
      <c r="BAK52" s="156"/>
      <c r="BAL52" s="181" t="s">
        <v>123</v>
      </c>
      <c r="BAM52" s="182"/>
      <c r="BAN52" s="129"/>
      <c r="BAO52" s="39"/>
      <c r="BAP52" s="157"/>
      <c r="BAQ52" s="158"/>
      <c r="BAR52" s="122" t="s">
        <v>17</v>
      </c>
      <c r="BAS52" s="156"/>
      <c r="BAT52" s="181" t="s">
        <v>123</v>
      </c>
      <c r="BAU52" s="182"/>
      <c r="BAV52" s="129"/>
      <c r="BAW52" s="39"/>
      <c r="BAX52" s="157"/>
      <c r="BAY52" s="158"/>
      <c r="BAZ52" s="122" t="s">
        <v>17</v>
      </c>
      <c r="BBA52" s="156"/>
      <c r="BBB52" s="181" t="s">
        <v>123</v>
      </c>
      <c r="BBC52" s="182"/>
      <c r="BBD52" s="129"/>
      <c r="BBE52" s="39"/>
      <c r="BBF52" s="157"/>
      <c r="BBG52" s="158"/>
      <c r="BBH52" s="122" t="s">
        <v>17</v>
      </c>
      <c r="BBI52" s="156"/>
      <c r="BBJ52" s="181" t="s">
        <v>123</v>
      </c>
      <c r="BBK52" s="182"/>
      <c r="BBL52" s="129"/>
      <c r="BBM52" s="39"/>
      <c r="BBN52" s="157"/>
      <c r="BBO52" s="158"/>
      <c r="BBP52" s="122" t="s">
        <v>17</v>
      </c>
      <c r="BBQ52" s="156"/>
      <c r="BBR52" s="181" t="s">
        <v>123</v>
      </c>
      <c r="BBS52" s="182"/>
      <c r="BBT52" s="129"/>
      <c r="BBU52" s="39"/>
      <c r="BBV52" s="157"/>
      <c r="BBW52" s="158"/>
      <c r="BBX52" s="122" t="s">
        <v>17</v>
      </c>
      <c r="BBY52" s="156"/>
      <c r="BBZ52" s="181" t="s">
        <v>123</v>
      </c>
      <c r="BCA52" s="182"/>
      <c r="BCB52" s="129"/>
      <c r="BCC52" s="39"/>
      <c r="BCD52" s="157"/>
      <c r="BCE52" s="158"/>
      <c r="BCF52" s="122" t="s">
        <v>17</v>
      </c>
      <c r="BCG52" s="156"/>
      <c r="BCH52" s="181" t="s">
        <v>123</v>
      </c>
      <c r="BCI52" s="182"/>
      <c r="BCJ52" s="129"/>
      <c r="BCK52" s="39"/>
      <c r="BCL52" s="157"/>
      <c r="BCM52" s="158"/>
      <c r="BCN52" s="122" t="s">
        <v>17</v>
      </c>
      <c r="BCO52" s="156"/>
      <c r="BCP52" s="181" t="s">
        <v>123</v>
      </c>
      <c r="BCQ52" s="182"/>
      <c r="BCR52" s="129"/>
      <c r="BCS52" s="39"/>
      <c r="BCT52" s="157"/>
      <c r="BCU52" s="158"/>
      <c r="BCV52" s="122" t="s">
        <v>17</v>
      </c>
      <c r="BCW52" s="156"/>
      <c r="BCX52" s="181" t="s">
        <v>123</v>
      </c>
      <c r="BCY52" s="182"/>
      <c r="BCZ52" s="129"/>
      <c r="BDA52" s="39"/>
      <c r="BDB52" s="157"/>
      <c r="BDC52" s="158"/>
      <c r="BDD52" s="122" t="s">
        <v>17</v>
      </c>
      <c r="BDE52" s="156"/>
      <c r="BDF52" s="181" t="s">
        <v>123</v>
      </c>
      <c r="BDG52" s="182"/>
      <c r="BDH52" s="129"/>
      <c r="BDI52" s="39"/>
      <c r="BDJ52" s="157"/>
      <c r="BDK52" s="158"/>
      <c r="BDL52" s="122" t="s">
        <v>17</v>
      </c>
      <c r="BDM52" s="156"/>
      <c r="BDN52" s="181" t="s">
        <v>123</v>
      </c>
      <c r="BDO52" s="182"/>
      <c r="BDP52" s="129"/>
      <c r="BDQ52" s="39"/>
      <c r="BDR52" s="157"/>
      <c r="BDS52" s="158"/>
      <c r="BDT52" s="122" t="s">
        <v>17</v>
      </c>
      <c r="BDU52" s="156"/>
      <c r="BDV52" s="181" t="s">
        <v>123</v>
      </c>
      <c r="BDW52" s="182"/>
      <c r="BDX52" s="129"/>
      <c r="BDY52" s="39"/>
      <c r="BDZ52" s="157"/>
      <c r="BEA52" s="158"/>
      <c r="BEB52" s="122" t="s">
        <v>17</v>
      </c>
      <c r="BEC52" s="156"/>
      <c r="BED52" s="181" t="s">
        <v>123</v>
      </c>
      <c r="BEE52" s="182"/>
      <c r="BEF52" s="129"/>
      <c r="BEG52" s="39"/>
      <c r="BEH52" s="157"/>
      <c r="BEI52" s="158"/>
      <c r="BEJ52" s="122" t="s">
        <v>17</v>
      </c>
      <c r="BEK52" s="156"/>
      <c r="BEL52" s="181" t="s">
        <v>123</v>
      </c>
      <c r="BEM52" s="182"/>
      <c r="BEN52" s="129"/>
      <c r="BEO52" s="39"/>
      <c r="BEP52" s="157"/>
      <c r="BEQ52" s="158"/>
      <c r="BER52" s="122" t="s">
        <v>17</v>
      </c>
      <c r="BES52" s="156"/>
      <c r="BET52" s="181" t="s">
        <v>123</v>
      </c>
      <c r="BEU52" s="182"/>
      <c r="BEV52" s="129"/>
      <c r="BEW52" s="39"/>
      <c r="BEX52" s="157"/>
      <c r="BEY52" s="158"/>
      <c r="BEZ52" s="122" t="s">
        <v>17</v>
      </c>
      <c r="BFA52" s="156"/>
      <c r="BFB52" s="181" t="s">
        <v>123</v>
      </c>
      <c r="BFC52" s="182"/>
      <c r="BFD52" s="129"/>
      <c r="BFE52" s="39"/>
      <c r="BFF52" s="157"/>
      <c r="BFG52" s="158"/>
      <c r="BFH52" s="122" t="s">
        <v>17</v>
      </c>
      <c r="BFI52" s="156"/>
      <c r="BFJ52" s="181" t="s">
        <v>123</v>
      </c>
      <c r="BFK52" s="182"/>
      <c r="BFL52" s="129"/>
      <c r="BFM52" s="39"/>
      <c r="BFN52" s="157"/>
      <c r="BFO52" s="158"/>
      <c r="BFP52" s="122" t="s">
        <v>17</v>
      </c>
      <c r="BFQ52" s="156"/>
      <c r="BFR52" s="181" t="s">
        <v>123</v>
      </c>
      <c r="BFS52" s="182"/>
      <c r="BFT52" s="129"/>
      <c r="BFU52" s="39"/>
      <c r="BFV52" s="157"/>
      <c r="BFW52" s="158"/>
      <c r="BFX52" s="122" t="s">
        <v>17</v>
      </c>
      <c r="BFY52" s="156"/>
      <c r="BFZ52" s="181" t="s">
        <v>123</v>
      </c>
      <c r="BGA52" s="182"/>
      <c r="BGB52" s="129"/>
      <c r="BGC52" s="39"/>
      <c r="BGD52" s="157"/>
      <c r="BGE52" s="158"/>
      <c r="BGF52" s="122" t="s">
        <v>17</v>
      </c>
      <c r="BGG52" s="156"/>
      <c r="BGH52" s="181" t="s">
        <v>123</v>
      </c>
      <c r="BGI52" s="182"/>
      <c r="BGJ52" s="129"/>
      <c r="BGK52" s="39"/>
      <c r="BGL52" s="157"/>
      <c r="BGM52" s="158"/>
      <c r="BGN52" s="122" t="s">
        <v>17</v>
      </c>
      <c r="BGO52" s="156"/>
      <c r="BGP52" s="181" t="s">
        <v>123</v>
      </c>
      <c r="BGQ52" s="182"/>
      <c r="BGR52" s="129"/>
      <c r="BGS52" s="39"/>
      <c r="BGT52" s="157"/>
      <c r="BGU52" s="158"/>
      <c r="BGV52" s="122" t="s">
        <v>17</v>
      </c>
      <c r="BGW52" s="156"/>
      <c r="BGX52" s="181" t="s">
        <v>123</v>
      </c>
      <c r="BGY52" s="182"/>
      <c r="BGZ52" s="129"/>
      <c r="BHA52" s="39"/>
      <c r="BHB52" s="157"/>
      <c r="BHC52" s="158"/>
      <c r="BHD52" s="122" t="s">
        <v>17</v>
      </c>
      <c r="BHE52" s="156"/>
      <c r="BHF52" s="181" t="s">
        <v>123</v>
      </c>
      <c r="BHG52" s="182"/>
      <c r="BHH52" s="129"/>
      <c r="BHI52" s="39"/>
      <c r="BHJ52" s="157"/>
      <c r="BHK52" s="158"/>
      <c r="BHL52" s="122" t="s">
        <v>17</v>
      </c>
      <c r="BHM52" s="156"/>
      <c r="BHN52" s="181" t="s">
        <v>123</v>
      </c>
      <c r="BHO52" s="182"/>
      <c r="BHP52" s="129"/>
      <c r="BHQ52" s="39"/>
      <c r="BHR52" s="157"/>
      <c r="BHS52" s="158"/>
      <c r="BHT52" s="122" t="s">
        <v>17</v>
      </c>
      <c r="BHU52" s="156"/>
      <c r="BHV52" s="181" t="s">
        <v>123</v>
      </c>
      <c r="BHW52" s="182"/>
      <c r="BHX52" s="129"/>
      <c r="BHY52" s="39"/>
      <c r="BHZ52" s="157"/>
      <c r="BIA52" s="158"/>
      <c r="BIB52" s="122" t="s">
        <v>17</v>
      </c>
      <c r="BIC52" s="156"/>
      <c r="BID52" s="181" t="s">
        <v>123</v>
      </c>
      <c r="BIE52" s="182"/>
      <c r="BIF52" s="129"/>
      <c r="BIG52" s="39"/>
      <c r="BIH52" s="157"/>
      <c r="BII52" s="158"/>
      <c r="BIJ52" s="122" t="s">
        <v>17</v>
      </c>
      <c r="BIK52" s="156"/>
      <c r="BIL52" s="181" t="s">
        <v>123</v>
      </c>
      <c r="BIM52" s="182"/>
      <c r="BIN52" s="129"/>
      <c r="BIO52" s="39"/>
      <c r="BIP52" s="157"/>
      <c r="BIQ52" s="158"/>
      <c r="BIR52" s="122" t="s">
        <v>17</v>
      </c>
      <c r="BIS52" s="156"/>
      <c r="BIT52" s="181" t="s">
        <v>123</v>
      </c>
      <c r="BIU52" s="182"/>
      <c r="BIV52" s="129"/>
      <c r="BIW52" s="39"/>
      <c r="BIX52" s="157"/>
      <c r="BIY52" s="158"/>
      <c r="BIZ52" s="122" t="s">
        <v>17</v>
      </c>
      <c r="BJA52" s="156"/>
      <c r="BJB52" s="181" t="s">
        <v>123</v>
      </c>
      <c r="BJC52" s="182"/>
      <c r="BJD52" s="129"/>
      <c r="BJE52" s="39"/>
      <c r="BJF52" s="157"/>
      <c r="BJG52" s="158"/>
      <c r="BJH52" s="122" t="s">
        <v>17</v>
      </c>
      <c r="BJI52" s="156"/>
      <c r="BJJ52" s="181" t="s">
        <v>123</v>
      </c>
      <c r="BJK52" s="182"/>
      <c r="BJL52" s="129"/>
      <c r="BJM52" s="39"/>
      <c r="BJN52" s="157"/>
      <c r="BJO52" s="158"/>
      <c r="BJP52" s="122" t="s">
        <v>17</v>
      </c>
      <c r="BJQ52" s="156"/>
      <c r="BJR52" s="181" t="s">
        <v>123</v>
      </c>
      <c r="BJS52" s="182"/>
      <c r="BJT52" s="129"/>
      <c r="BJU52" s="39"/>
      <c r="BJV52" s="157"/>
      <c r="BJW52" s="158"/>
      <c r="BJX52" s="122" t="s">
        <v>17</v>
      </c>
      <c r="BJY52" s="156"/>
      <c r="BJZ52" s="181" t="s">
        <v>123</v>
      </c>
      <c r="BKA52" s="182"/>
      <c r="BKB52" s="129"/>
      <c r="BKC52" s="39"/>
      <c r="BKD52" s="157"/>
      <c r="BKE52" s="158"/>
      <c r="BKF52" s="122" t="s">
        <v>17</v>
      </c>
      <c r="BKG52" s="156"/>
      <c r="BKH52" s="181" t="s">
        <v>123</v>
      </c>
      <c r="BKI52" s="182"/>
      <c r="BKJ52" s="129"/>
      <c r="BKK52" s="39"/>
      <c r="BKL52" s="157"/>
      <c r="BKM52" s="158"/>
      <c r="BKN52" s="122" t="s">
        <v>17</v>
      </c>
      <c r="BKO52" s="156"/>
      <c r="BKP52" s="181" t="s">
        <v>123</v>
      </c>
      <c r="BKQ52" s="182"/>
      <c r="BKR52" s="129"/>
      <c r="BKS52" s="39"/>
      <c r="BKT52" s="157"/>
      <c r="BKU52" s="158"/>
      <c r="BKV52" s="122" t="s">
        <v>17</v>
      </c>
      <c r="BKW52" s="156"/>
      <c r="BKX52" s="181" t="s">
        <v>123</v>
      </c>
      <c r="BKY52" s="182"/>
      <c r="BKZ52" s="129"/>
      <c r="BLA52" s="39"/>
      <c r="BLB52" s="157"/>
      <c r="BLC52" s="158"/>
      <c r="BLD52" s="122" t="s">
        <v>17</v>
      </c>
      <c r="BLE52" s="156"/>
      <c r="BLF52" s="181" t="s">
        <v>123</v>
      </c>
      <c r="BLG52" s="182"/>
      <c r="BLH52" s="129"/>
      <c r="BLI52" s="39"/>
      <c r="BLJ52" s="157"/>
      <c r="BLK52" s="158"/>
      <c r="BLL52" s="122" t="s">
        <v>17</v>
      </c>
      <c r="BLM52" s="156"/>
      <c r="BLN52" s="181" t="s">
        <v>123</v>
      </c>
      <c r="BLO52" s="182"/>
      <c r="BLP52" s="129"/>
      <c r="BLQ52" s="39"/>
      <c r="BLR52" s="157"/>
      <c r="BLS52" s="158"/>
      <c r="BLT52" s="122" t="s">
        <v>17</v>
      </c>
      <c r="BLU52" s="156"/>
      <c r="BLV52" s="181" t="s">
        <v>123</v>
      </c>
      <c r="BLW52" s="182"/>
      <c r="BLX52" s="129"/>
      <c r="BLY52" s="39"/>
      <c r="BLZ52" s="157"/>
      <c r="BMA52" s="158"/>
      <c r="BMB52" s="122" t="s">
        <v>17</v>
      </c>
      <c r="BMC52" s="156"/>
      <c r="BMD52" s="181" t="s">
        <v>123</v>
      </c>
      <c r="BME52" s="182"/>
      <c r="BMF52" s="129"/>
      <c r="BMG52" s="39"/>
      <c r="BMH52" s="157"/>
      <c r="BMI52" s="158"/>
      <c r="BMJ52" s="122" t="s">
        <v>17</v>
      </c>
      <c r="BMK52" s="156"/>
      <c r="BML52" s="181" t="s">
        <v>123</v>
      </c>
      <c r="BMM52" s="182"/>
      <c r="BMN52" s="129"/>
      <c r="BMO52" s="39"/>
      <c r="BMP52" s="157"/>
      <c r="BMQ52" s="158"/>
      <c r="BMR52" s="122" t="s">
        <v>17</v>
      </c>
      <c r="BMS52" s="156"/>
      <c r="BMT52" s="181" t="s">
        <v>123</v>
      </c>
      <c r="BMU52" s="182"/>
      <c r="BMV52" s="129"/>
      <c r="BMW52" s="39"/>
      <c r="BMX52" s="157"/>
      <c r="BMY52" s="158"/>
      <c r="BMZ52" s="122" t="s">
        <v>17</v>
      </c>
      <c r="BNA52" s="156"/>
      <c r="BNB52" s="181" t="s">
        <v>123</v>
      </c>
      <c r="BNC52" s="182"/>
      <c r="BND52" s="129"/>
      <c r="BNE52" s="39"/>
      <c r="BNF52" s="157"/>
      <c r="BNG52" s="158"/>
      <c r="BNH52" s="122" t="s">
        <v>17</v>
      </c>
      <c r="BNI52" s="156"/>
      <c r="BNJ52" s="181" t="s">
        <v>123</v>
      </c>
      <c r="BNK52" s="182"/>
      <c r="BNL52" s="129"/>
      <c r="BNM52" s="39"/>
      <c r="BNN52" s="157"/>
      <c r="BNO52" s="158"/>
      <c r="BNP52" s="122" t="s">
        <v>17</v>
      </c>
      <c r="BNQ52" s="156"/>
      <c r="BNR52" s="181" t="s">
        <v>123</v>
      </c>
      <c r="BNS52" s="182"/>
      <c r="BNT52" s="129"/>
      <c r="BNU52" s="39"/>
      <c r="BNV52" s="157"/>
      <c r="BNW52" s="158"/>
      <c r="BNX52" s="122" t="s">
        <v>17</v>
      </c>
      <c r="BNY52" s="156"/>
      <c r="BNZ52" s="181" t="s">
        <v>123</v>
      </c>
      <c r="BOA52" s="182"/>
      <c r="BOB52" s="129"/>
      <c r="BOC52" s="39"/>
      <c r="BOD52" s="157"/>
      <c r="BOE52" s="158"/>
      <c r="BOF52" s="122" t="s">
        <v>17</v>
      </c>
      <c r="BOG52" s="156"/>
      <c r="BOH52" s="181" t="s">
        <v>123</v>
      </c>
      <c r="BOI52" s="182"/>
      <c r="BOJ52" s="129"/>
      <c r="BOK52" s="39"/>
      <c r="BOL52" s="157"/>
      <c r="BOM52" s="158"/>
      <c r="BON52" s="122" t="s">
        <v>17</v>
      </c>
      <c r="BOO52" s="156"/>
      <c r="BOP52" s="181" t="s">
        <v>123</v>
      </c>
      <c r="BOQ52" s="182"/>
      <c r="BOR52" s="129"/>
      <c r="BOS52" s="39"/>
      <c r="BOT52" s="157"/>
      <c r="BOU52" s="158"/>
      <c r="BOV52" s="122" t="s">
        <v>17</v>
      </c>
      <c r="BOW52" s="156"/>
      <c r="BOX52" s="181" t="s">
        <v>123</v>
      </c>
      <c r="BOY52" s="182"/>
      <c r="BOZ52" s="129"/>
      <c r="BPA52" s="39"/>
      <c r="BPB52" s="157"/>
      <c r="BPC52" s="158"/>
      <c r="BPD52" s="122" t="s">
        <v>17</v>
      </c>
      <c r="BPE52" s="156"/>
      <c r="BPF52" s="181" t="s">
        <v>123</v>
      </c>
      <c r="BPG52" s="182"/>
      <c r="BPH52" s="129"/>
      <c r="BPI52" s="39"/>
      <c r="BPJ52" s="157"/>
      <c r="BPK52" s="158"/>
      <c r="BPL52" s="122" t="s">
        <v>17</v>
      </c>
      <c r="BPM52" s="156"/>
      <c r="BPN52" s="181" t="s">
        <v>123</v>
      </c>
      <c r="BPO52" s="182"/>
      <c r="BPP52" s="129"/>
      <c r="BPQ52" s="39"/>
      <c r="BPR52" s="157"/>
      <c r="BPS52" s="158"/>
      <c r="BPT52" s="122" t="s">
        <v>17</v>
      </c>
      <c r="BPU52" s="156"/>
      <c r="BPV52" s="181" t="s">
        <v>123</v>
      </c>
      <c r="BPW52" s="182"/>
      <c r="BPX52" s="129"/>
      <c r="BPY52" s="39"/>
      <c r="BPZ52" s="157"/>
      <c r="BQA52" s="158"/>
      <c r="BQB52" s="122" t="s">
        <v>17</v>
      </c>
      <c r="BQC52" s="156"/>
      <c r="BQD52" s="181" t="s">
        <v>123</v>
      </c>
      <c r="BQE52" s="182"/>
      <c r="BQF52" s="129"/>
      <c r="BQG52" s="39"/>
      <c r="BQH52" s="157"/>
      <c r="BQI52" s="158"/>
      <c r="BQJ52" s="122" t="s">
        <v>17</v>
      </c>
      <c r="BQK52" s="156"/>
      <c r="BQL52" s="181" t="s">
        <v>123</v>
      </c>
      <c r="BQM52" s="182"/>
      <c r="BQN52" s="129"/>
      <c r="BQO52" s="39"/>
      <c r="BQP52" s="157"/>
      <c r="BQQ52" s="158"/>
      <c r="BQR52" s="122" t="s">
        <v>17</v>
      </c>
      <c r="BQS52" s="156"/>
      <c r="BQT52" s="181" t="s">
        <v>123</v>
      </c>
      <c r="BQU52" s="182"/>
      <c r="BQV52" s="129"/>
      <c r="BQW52" s="39"/>
      <c r="BQX52" s="157"/>
      <c r="BQY52" s="158"/>
      <c r="BQZ52" s="122" t="s">
        <v>17</v>
      </c>
      <c r="BRA52" s="156"/>
      <c r="BRB52" s="181" t="s">
        <v>123</v>
      </c>
      <c r="BRC52" s="182"/>
      <c r="BRD52" s="129"/>
      <c r="BRE52" s="39"/>
      <c r="BRF52" s="157"/>
      <c r="BRG52" s="158"/>
      <c r="BRH52" s="122" t="s">
        <v>17</v>
      </c>
      <c r="BRI52" s="156"/>
      <c r="BRJ52" s="181" t="s">
        <v>123</v>
      </c>
      <c r="BRK52" s="182"/>
      <c r="BRL52" s="129"/>
      <c r="BRM52" s="39"/>
      <c r="BRN52" s="157"/>
      <c r="BRO52" s="158"/>
      <c r="BRP52" s="122" t="s">
        <v>17</v>
      </c>
      <c r="BRQ52" s="156"/>
      <c r="BRR52" s="181" t="s">
        <v>123</v>
      </c>
      <c r="BRS52" s="182"/>
      <c r="BRT52" s="129"/>
      <c r="BRU52" s="39"/>
      <c r="BRV52" s="157"/>
      <c r="BRW52" s="158"/>
      <c r="BRX52" s="122" t="s">
        <v>17</v>
      </c>
      <c r="BRY52" s="156"/>
      <c r="BRZ52" s="181" t="s">
        <v>123</v>
      </c>
      <c r="BSA52" s="182"/>
      <c r="BSB52" s="129"/>
      <c r="BSC52" s="39"/>
      <c r="BSD52" s="157"/>
      <c r="BSE52" s="158"/>
      <c r="BSF52" s="122" t="s">
        <v>17</v>
      </c>
      <c r="BSG52" s="156"/>
      <c r="BSH52" s="181" t="s">
        <v>123</v>
      </c>
      <c r="BSI52" s="182"/>
      <c r="BSJ52" s="129"/>
      <c r="BSK52" s="39"/>
      <c r="BSL52" s="157"/>
      <c r="BSM52" s="158"/>
      <c r="BSN52" s="122" t="s">
        <v>17</v>
      </c>
      <c r="BSO52" s="156"/>
      <c r="BSP52" s="181" t="s">
        <v>123</v>
      </c>
      <c r="BSQ52" s="182"/>
      <c r="BSR52" s="129"/>
      <c r="BSS52" s="39"/>
      <c r="BST52" s="157"/>
      <c r="BSU52" s="158"/>
      <c r="BSV52" s="122" t="s">
        <v>17</v>
      </c>
      <c r="BSW52" s="156"/>
      <c r="BSX52" s="181" t="s">
        <v>123</v>
      </c>
      <c r="BSY52" s="182"/>
      <c r="BSZ52" s="129"/>
      <c r="BTA52" s="39"/>
      <c r="BTB52" s="157"/>
      <c r="BTC52" s="158"/>
      <c r="BTD52" s="122" t="s">
        <v>17</v>
      </c>
      <c r="BTE52" s="156"/>
      <c r="BTF52" s="181" t="s">
        <v>123</v>
      </c>
      <c r="BTG52" s="182"/>
      <c r="BTH52" s="129"/>
      <c r="BTI52" s="39"/>
      <c r="BTJ52" s="157"/>
      <c r="BTK52" s="158"/>
      <c r="BTL52" s="122" t="s">
        <v>17</v>
      </c>
      <c r="BTM52" s="156"/>
      <c r="BTN52" s="181" t="s">
        <v>123</v>
      </c>
      <c r="BTO52" s="182"/>
      <c r="BTP52" s="129"/>
      <c r="BTQ52" s="39"/>
      <c r="BTR52" s="157"/>
      <c r="BTS52" s="158"/>
      <c r="BTT52" s="122" t="s">
        <v>17</v>
      </c>
      <c r="BTU52" s="156"/>
      <c r="BTV52" s="181" t="s">
        <v>123</v>
      </c>
      <c r="BTW52" s="182"/>
      <c r="BTX52" s="129"/>
      <c r="BTY52" s="39"/>
      <c r="BTZ52" s="157"/>
      <c r="BUA52" s="158"/>
      <c r="BUB52" s="122" t="s">
        <v>17</v>
      </c>
      <c r="BUC52" s="156"/>
      <c r="BUD52" s="181" t="s">
        <v>123</v>
      </c>
      <c r="BUE52" s="182"/>
      <c r="BUF52" s="129"/>
      <c r="BUG52" s="39"/>
      <c r="BUH52" s="157"/>
      <c r="BUI52" s="158"/>
      <c r="BUJ52" s="122" t="s">
        <v>17</v>
      </c>
      <c r="BUK52" s="156"/>
      <c r="BUL52" s="181" t="s">
        <v>123</v>
      </c>
      <c r="BUM52" s="182"/>
      <c r="BUN52" s="129"/>
      <c r="BUO52" s="39"/>
      <c r="BUP52" s="157"/>
      <c r="BUQ52" s="158"/>
      <c r="BUR52" s="122" t="s">
        <v>17</v>
      </c>
      <c r="BUS52" s="156"/>
      <c r="BUT52" s="181" t="s">
        <v>123</v>
      </c>
      <c r="BUU52" s="182"/>
      <c r="BUV52" s="129"/>
      <c r="BUW52" s="39"/>
      <c r="BUX52" s="157"/>
      <c r="BUY52" s="158"/>
      <c r="BUZ52" s="122" t="s">
        <v>17</v>
      </c>
      <c r="BVA52" s="156"/>
      <c r="BVB52" s="181" t="s">
        <v>123</v>
      </c>
      <c r="BVC52" s="182"/>
      <c r="BVD52" s="129"/>
      <c r="BVE52" s="39"/>
      <c r="BVF52" s="157"/>
      <c r="BVG52" s="158"/>
      <c r="BVH52" s="122" t="s">
        <v>17</v>
      </c>
      <c r="BVI52" s="156"/>
      <c r="BVJ52" s="181" t="s">
        <v>123</v>
      </c>
      <c r="BVK52" s="182"/>
      <c r="BVL52" s="129"/>
      <c r="BVM52" s="39"/>
      <c r="BVN52" s="157"/>
      <c r="BVO52" s="158"/>
      <c r="BVP52" s="122" t="s">
        <v>17</v>
      </c>
      <c r="BVQ52" s="156"/>
      <c r="BVR52" s="181" t="s">
        <v>123</v>
      </c>
      <c r="BVS52" s="182"/>
      <c r="BVT52" s="129"/>
      <c r="BVU52" s="39"/>
      <c r="BVV52" s="157"/>
      <c r="BVW52" s="158"/>
      <c r="BVX52" s="122" t="s">
        <v>17</v>
      </c>
      <c r="BVY52" s="156"/>
      <c r="BVZ52" s="181" t="s">
        <v>123</v>
      </c>
      <c r="BWA52" s="182"/>
      <c r="BWB52" s="129"/>
      <c r="BWC52" s="39"/>
      <c r="BWD52" s="157"/>
      <c r="BWE52" s="158"/>
      <c r="BWF52" s="122" t="s">
        <v>17</v>
      </c>
      <c r="BWG52" s="156"/>
      <c r="BWH52" s="181" t="s">
        <v>123</v>
      </c>
      <c r="BWI52" s="182"/>
      <c r="BWJ52" s="129"/>
      <c r="BWK52" s="39"/>
      <c r="BWL52" s="157"/>
      <c r="BWM52" s="158"/>
      <c r="BWN52" s="122" t="s">
        <v>17</v>
      </c>
      <c r="BWO52" s="156"/>
      <c r="BWP52" s="181" t="s">
        <v>123</v>
      </c>
      <c r="BWQ52" s="182"/>
      <c r="BWR52" s="129"/>
      <c r="BWS52" s="39"/>
      <c r="BWT52" s="157"/>
      <c r="BWU52" s="158"/>
      <c r="BWV52" s="122" t="s">
        <v>17</v>
      </c>
      <c r="BWW52" s="156"/>
      <c r="BWX52" s="181" t="s">
        <v>123</v>
      </c>
      <c r="BWY52" s="182"/>
      <c r="BWZ52" s="129"/>
      <c r="BXA52" s="39"/>
      <c r="BXB52" s="157"/>
      <c r="BXC52" s="158"/>
      <c r="BXD52" s="122" t="s">
        <v>17</v>
      </c>
      <c r="BXE52" s="156"/>
      <c r="BXF52" s="181" t="s">
        <v>123</v>
      </c>
      <c r="BXG52" s="182"/>
      <c r="BXH52" s="129"/>
      <c r="BXI52" s="39"/>
      <c r="BXJ52" s="157"/>
      <c r="BXK52" s="158"/>
      <c r="BXL52" s="122" t="s">
        <v>17</v>
      </c>
      <c r="BXM52" s="156"/>
      <c r="BXN52" s="181" t="s">
        <v>123</v>
      </c>
      <c r="BXO52" s="182"/>
      <c r="BXP52" s="129"/>
      <c r="BXQ52" s="39"/>
      <c r="BXR52" s="157"/>
      <c r="BXS52" s="158"/>
      <c r="BXT52" s="122" t="s">
        <v>17</v>
      </c>
      <c r="BXU52" s="156"/>
      <c r="BXV52" s="181" t="s">
        <v>123</v>
      </c>
      <c r="BXW52" s="182"/>
      <c r="BXX52" s="129"/>
      <c r="BXY52" s="39"/>
      <c r="BXZ52" s="157"/>
      <c r="BYA52" s="158"/>
      <c r="BYB52" s="122" t="s">
        <v>17</v>
      </c>
      <c r="BYC52" s="156"/>
      <c r="BYD52" s="181" t="s">
        <v>123</v>
      </c>
      <c r="BYE52" s="182"/>
      <c r="BYF52" s="129"/>
      <c r="BYG52" s="39"/>
      <c r="BYH52" s="157"/>
      <c r="BYI52" s="158"/>
      <c r="BYJ52" s="122" t="s">
        <v>17</v>
      </c>
      <c r="BYK52" s="156"/>
      <c r="BYL52" s="181" t="s">
        <v>123</v>
      </c>
      <c r="BYM52" s="182"/>
      <c r="BYN52" s="129"/>
      <c r="BYO52" s="39"/>
      <c r="BYP52" s="157"/>
      <c r="BYQ52" s="158"/>
      <c r="BYR52" s="122" t="s">
        <v>17</v>
      </c>
      <c r="BYS52" s="156"/>
      <c r="BYT52" s="181" t="s">
        <v>123</v>
      </c>
      <c r="BYU52" s="182"/>
      <c r="BYV52" s="129"/>
      <c r="BYW52" s="39"/>
      <c r="BYX52" s="157"/>
      <c r="BYY52" s="158"/>
      <c r="BYZ52" s="122" t="s">
        <v>17</v>
      </c>
      <c r="BZA52" s="156"/>
      <c r="BZB52" s="181" t="s">
        <v>123</v>
      </c>
      <c r="BZC52" s="182"/>
      <c r="BZD52" s="129"/>
      <c r="BZE52" s="39"/>
      <c r="BZF52" s="157"/>
      <c r="BZG52" s="158"/>
      <c r="BZH52" s="122" t="s">
        <v>17</v>
      </c>
      <c r="BZI52" s="156"/>
      <c r="BZJ52" s="181" t="s">
        <v>123</v>
      </c>
      <c r="BZK52" s="182"/>
      <c r="BZL52" s="129"/>
      <c r="BZM52" s="39"/>
      <c r="BZN52" s="157"/>
      <c r="BZO52" s="158"/>
      <c r="BZP52" s="122" t="s">
        <v>17</v>
      </c>
      <c r="BZQ52" s="156"/>
      <c r="BZR52" s="181" t="s">
        <v>123</v>
      </c>
      <c r="BZS52" s="182"/>
      <c r="BZT52" s="129"/>
      <c r="BZU52" s="39"/>
      <c r="BZV52" s="157"/>
      <c r="BZW52" s="158"/>
      <c r="BZX52" s="122" t="s">
        <v>17</v>
      </c>
      <c r="BZY52" s="156"/>
      <c r="BZZ52" s="181" t="s">
        <v>123</v>
      </c>
      <c r="CAA52" s="182"/>
      <c r="CAB52" s="129"/>
      <c r="CAC52" s="39"/>
      <c r="CAD52" s="157"/>
      <c r="CAE52" s="158"/>
      <c r="CAF52" s="122" t="s">
        <v>17</v>
      </c>
      <c r="CAG52" s="156"/>
      <c r="CAH52" s="181" t="s">
        <v>123</v>
      </c>
      <c r="CAI52" s="182"/>
      <c r="CAJ52" s="129"/>
      <c r="CAK52" s="39"/>
      <c r="CAL52" s="157"/>
      <c r="CAM52" s="158"/>
      <c r="CAN52" s="122" t="s">
        <v>17</v>
      </c>
      <c r="CAO52" s="156"/>
      <c r="CAP52" s="181" t="s">
        <v>123</v>
      </c>
      <c r="CAQ52" s="182"/>
      <c r="CAR52" s="129"/>
      <c r="CAS52" s="39"/>
      <c r="CAT52" s="157"/>
      <c r="CAU52" s="158"/>
      <c r="CAV52" s="122" t="s">
        <v>17</v>
      </c>
      <c r="CAW52" s="156"/>
      <c r="CAX52" s="181" t="s">
        <v>123</v>
      </c>
      <c r="CAY52" s="182"/>
      <c r="CAZ52" s="129"/>
      <c r="CBA52" s="39"/>
      <c r="CBB52" s="157"/>
      <c r="CBC52" s="158"/>
      <c r="CBD52" s="122" t="s">
        <v>17</v>
      </c>
      <c r="CBE52" s="156"/>
      <c r="CBF52" s="181" t="s">
        <v>123</v>
      </c>
      <c r="CBG52" s="182"/>
      <c r="CBH52" s="129"/>
      <c r="CBI52" s="39"/>
      <c r="CBJ52" s="157"/>
      <c r="CBK52" s="158"/>
      <c r="CBL52" s="122" t="s">
        <v>17</v>
      </c>
      <c r="CBM52" s="156"/>
      <c r="CBN52" s="181" t="s">
        <v>123</v>
      </c>
      <c r="CBO52" s="182"/>
      <c r="CBP52" s="129"/>
      <c r="CBQ52" s="39"/>
      <c r="CBR52" s="157"/>
      <c r="CBS52" s="158"/>
      <c r="CBT52" s="122" t="s">
        <v>17</v>
      </c>
      <c r="CBU52" s="156"/>
      <c r="CBV52" s="181" t="s">
        <v>123</v>
      </c>
      <c r="CBW52" s="182"/>
      <c r="CBX52" s="129"/>
      <c r="CBY52" s="39"/>
      <c r="CBZ52" s="157"/>
      <c r="CCA52" s="158"/>
      <c r="CCB52" s="122" t="s">
        <v>17</v>
      </c>
      <c r="CCC52" s="156"/>
      <c r="CCD52" s="181" t="s">
        <v>123</v>
      </c>
      <c r="CCE52" s="182"/>
      <c r="CCF52" s="129"/>
      <c r="CCG52" s="39"/>
      <c r="CCH52" s="157"/>
      <c r="CCI52" s="158"/>
      <c r="CCJ52" s="122" t="s">
        <v>17</v>
      </c>
      <c r="CCK52" s="156"/>
      <c r="CCL52" s="181" t="s">
        <v>123</v>
      </c>
      <c r="CCM52" s="182"/>
      <c r="CCN52" s="129"/>
      <c r="CCO52" s="39"/>
      <c r="CCP52" s="157"/>
      <c r="CCQ52" s="158"/>
      <c r="CCR52" s="122" t="s">
        <v>17</v>
      </c>
      <c r="CCS52" s="156"/>
      <c r="CCT52" s="181" t="s">
        <v>123</v>
      </c>
      <c r="CCU52" s="182"/>
      <c r="CCV52" s="129"/>
      <c r="CCW52" s="39"/>
      <c r="CCX52" s="157"/>
      <c r="CCY52" s="158"/>
      <c r="CCZ52" s="122" t="s">
        <v>17</v>
      </c>
      <c r="CDA52" s="156"/>
      <c r="CDB52" s="181" t="s">
        <v>123</v>
      </c>
      <c r="CDC52" s="182"/>
      <c r="CDD52" s="129"/>
      <c r="CDE52" s="39"/>
      <c r="CDF52" s="157"/>
      <c r="CDG52" s="158"/>
      <c r="CDH52" s="122" t="s">
        <v>17</v>
      </c>
      <c r="CDI52" s="156"/>
      <c r="CDJ52" s="181" t="s">
        <v>123</v>
      </c>
      <c r="CDK52" s="182"/>
      <c r="CDL52" s="129"/>
      <c r="CDM52" s="39"/>
      <c r="CDN52" s="157"/>
      <c r="CDO52" s="158"/>
      <c r="CDP52" s="122" t="s">
        <v>17</v>
      </c>
      <c r="CDQ52" s="156"/>
      <c r="CDR52" s="181" t="s">
        <v>123</v>
      </c>
      <c r="CDS52" s="182"/>
      <c r="CDT52" s="129"/>
      <c r="CDU52" s="39"/>
      <c r="CDV52" s="157"/>
      <c r="CDW52" s="158"/>
      <c r="CDX52" s="122" t="s">
        <v>17</v>
      </c>
      <c r="CDY52" s="156"/>
      <c r="CDZ52" s="181" t="s">
        <v>123</v>
      </c>
      <c r="CEA52" s="182"/>
      <c r="CEB52" s="129"/>
      <c r="CEC52" s="39"/>
      <c r="CED52" s="157"/>
      <c r="CEE52" s="158"/>
      <c r="CEF52" s="122" t="s">
        <v>17</v>
      </c>
      <c r="CEG52" s="156"/>
      <c r="CEH52" s="181" t="s">
        <v>123</v>
      </c>
      <c r="CEI52" s="182"/>
      <c r="CEJ52" s="129"/>
      <c r="CEK52" s="39"/>
      <c r="CEL52" s="157"/>
      <c r="CEM52" s="158"/>
      <c r="CEN52" s="122" t="s">
        <v>17</v>
      </c>
      <c r="CEO52" s="156"/>
      <c r="CEP52" s="181" t="s">
        <v>123</v>
      </c>
      <c r="CEQ52" s="182"/>
      <c r="CER52" s="129"/>
      <c r="CES52" s="39"/>
      <c r="CET52" s="157"/>
      <c r="CEU52" s="158"/>
      <c r="CEV52" s="122" t="s">
        <v>17</v>
      </c>
      <c r="CEW52" s="156"/>
      <c r="CEX52" s="181" t="s">
        <v>123</v>
      </c>
      <c r="CEY52" s="182"/>
      <c r="CEZ52" s="129"/>
      <c r="CFA52" s="39"/>
      <c r="CFB52" s="157"/>
      <c r="CFC52" s="158"/>
      <c r="CFD52" s="122" t="s">
        <v>17</v>
      </c>
      <c r="CFE52" s="156"/>
      <c r="CFF52" s="181" t="s">
        <v>123</v>
      </c>
      <c r="CFG52" s="182"/>
      <c r="CFH52" s="129"/>
      <c r="CFI52" s="39"/>
      <c r="CFJ52" s="157"/>
      <c r="CFK52" s="158"/>
      <c r="CFL52" s="122" t="s">
        <v>17</v>
      </c>
      <c r="CFM52" s="156"/>
      <c r="CFN52" s="181" t="s">
        <v>123</v>
      </c>
      <c r="CFO52" s="182"/>
      <c r="CFP52" s="129"/>
      <c r="CFQ52" s="39"/>
      <c r="CFR52" s="157"/>
      <c r="CFS52" s="158"/>
      <c r="CFT52" s="122" t="s">
        <v>17</v>
      </c>
      <c r="CFU52" s="156"/>
      <c r="CFV52" s="181" t="s">
        <v>123</v>
      </c>
      <c r="CFW52" s="182"/>
      <c r="CFX52" s="129"/>
      <c r="CFY52" s="39"/>
      <c r="CFZ52" s="157"/>
      <c r="CGA52" s="158"/>
      <c r="CGB52" s="122" t="s">
        <v>17</v>
      </c>
      <c r="CGC52" s="156"/>
      <c r="CGD52" s="181" t="s">
        <v>123</v>
      </c>
      <c r="CGE52" s="182"/>
      <c r="CGF52" s="129"/>
      <c r="CGG52" s="39"/>
      <c r="CGH52" s="157"/>
      <c r="CGI52" s="158"/>
      <c r="CGJ52" s="122" t="s">
        <v>17</v>
      </c>
      <c r="CGK52" s="156"/>
      <c r="CGL52" s="181" t="s">
        <v>123</v>
      </c>
      <c r="CGM52" s="182"/>
      <c r="CGN52" s="129"/>
      <c r="CGO52" s="39"/>
      <c r="CGP52" s="157"/>
      <c r="CGQ52" s="158"/>
      <c r="CGR52" s="122" t="s">
        <v>17</v>
      </c>
      <c r="CGS52" s="156"/>
      <c r="CGT52" s="181" t="s">
        <v>123</v>
      </c>
      <c r="CGU52" s="182"/>
      <c r="CGV52" s="129"/>
      <c r="CGW52" s="39"/>
      <c r="CGX52" s="157"/>
      <c r="CGY52" s="158"/>
      <c r="CGZ52" s="122" t="s">
        <v>17</v>
      </c>
      <c r="CHA52" s="156"/>
      <c r="CHB52" s="181" t="s">
        <v>123</v>
      </c>
      <c r="CHC52" s="182"/>
      <c r="CHD52" s="129"/>
      <c r="CHE52" s="39"/>
      <c r="CHF52" s="157"/>
      <c r="CHG52" s="158"/>
      <c r="CHH52" s="122" t="s">
        <v>17</v>
      </c>
      <c r="CHI52" s="156"/>
      <c r="CHJ52" s="181" t="s">
        <v>123</v>
      </c>
      <c r="CHK52" s="182"/>
      <c r="CHL52" s="129"/>
      <c r="CHM52" s="39"/>
      <c r="CHN52" s="157"/>
      <c r="CHO52" s="158"/>
      <c r="CHP52" s="122" t="s">
        <v>17</v>
      </c>
      <c r="CHQ52" s="156"/>
      <c r="CHR52" s="181" t="s">
        <v>123</v>
      </c>
      <c r="CHS52" s="182"/>
      <c r="CHT52" s="129"/>
      <c r="CHU52" s="39"/>
      <c r="CHV52" s="157"/>
      <c r="CHW52" s="158"/>
      <c r="CHX52" s="122" t="s">
        <v>17</v>
      </c>
      <c r="CHY52" s="156"/>
      <c r="CHZ52" s="181" t="s">
        <v>123</v>
      </c>
      <c r="CIA52" s="182"/>
      <c r="CIB52" s="129"/>
      <c r="CIC52" s="39"/>
      <c r="CID52" s="157"/>
      <c r="CIE52" s="158"/>
      <c r="CIF52" s="122" t="s">
        <v>17</v>
      </c>
      <c r="CIG52" s="156"/>
      <c r="CIH52" s="181" t="s">
        <v>123</v>
      </c>
      <c r="CII52" s="182"/>
      <c r="CIJ52" s="129"/>
      <c r="CIK52" s="39"/>
      <c r="CIL52" s="157"/>
      <c r="CIM52" s="158"/>
      <c r="CIN52" s="122" t="s">
        <v>17</v>
      </c>
      <c r="CIO52" s="156"/>
      <c r="CIP52" s="181" t="s">
        <v>123</v>
      </c>
      <c r="CIQ52" s="182"/>
      <c r="CIR52" s="129"/>
      <c r="CIS52" s="39"/>
      <c r="CIT52" s="157"/>
      <c r="CIU52" s="158"/>
      <c r="CIV52" s="122" t="s">
        <v>17</v>
      </c>
      <c r="CIW52" s="156"/>
      <c r="CIX52" s="181" t="s">
        <v>123</v>
      </c>
      <c r="CIY52" s="182"/>
      <c r="CIZ52" s="129"/>
      <c r="CJA52" s="39"/>
      <c r="CJB52" s="157"/>
      <c r="CJC52" s="158"/>
      <c r="CJD52" s="122" t="s">
        <v>17</v>
      </c>
      <c r="CJE52" s="156"/>
      <c r="CJF52" s="181" t="s">
        <v>123</v>
      </c>
      <c r="CJG52" s="182"/>
      <c r="CJH52" s="129"/>
      <c r="CJI52" s="39"/>
      <c r="CJJ52" s="157"/>
      <c r="CJK52" s="158"/>
      <c r="CJL52" s="122" t="s">
        <v>17</v>
      </c>
      <c r="CJM52" s="156"/>
      <c r="CJN52" s="181" t="s">
        <v>123</v>
      </c>
      <c r="CJO52" s="182"/>
      <c r="CJP52" s="129"/>
      <c r="CJQ52" s="39"/>
      <c r="CJR52" s="157"/>
      <c r="CJS52" s="158"/>
      <c r="CJT52" s="122" t="s">
        <v>17</v>
      </c>
      <c r="CJU52" s="156"/>
      <c r="CJV52" s="181" t="s">
        <v>123</v>
      </c>
      <c r="CJW52" s="182"/>
      <c r="CJX52" s="129"/>
      <c r="CJY52" s="39"/>
      <c r="CJZ52" s="157"/>
      <c r="CKA52" s="158"/>
      <c r="CKB52" s="122" t="s">
        <v>17</v>
      </c>
      <c r="CKC52" s="156"/>
      <c r="CKD52" s="181" t="s">
        <v>123</v>
      </c>
      <c r="CKE52" s="182"/>
      <c r="CKF52" s="129"/>
      <c r="CKG52" s="39"/>
      <c r="CKH52" s="157"/>
      <c r="CKI52" s="158"/>
      <c r="CKJ52" s="122" t="s">
        <v>17</v>
      </c>
      <c r="CKK52" s="156"/>
      <c r="CKL52" s="181" t="s">
        <v>123</v>
      </c>
      <c r="CKM52" s="182"/>
      <c r="CKN52" s="129"/>
      <c r="CKO52" s="39"/>
      <c r="CKP52" s="157"/>
      <c r="CKQ52" s="158"/>
      <c r="CKR52" s="122" t="s">
        <v>17</v>
      </c>
      <c r="CKS52" s="156"/>
      <c r="CKT52" s="181" t="s">
        <v>123</v>
      </c>
      <c r="CKU52" s="182"/>
      <c r="CKV52" s="129"/>
      <c r="CKW52" s="39"/>
      <c r="CKX52" s="157"/>
      <c r="CKY52" s="158"/>
      <c r="CKZ52" s="122" t="s">
        <v>17</v>
      </c>
      <c r="CLA52" s="156"/>
      <c r="CLB52" s="181" t="s">
        <v>123</v>
      </c>
      <c r="CLC52" s="182"/>
      <c r="CLD52" s="129"/>
      <c r="CLE52" s="39"/>
      <c r="CLF52" s="157"/>
      <c r="CLG52" s="158"/>
      <c r="CLH52" s="122" t="s">
        <v>17</v>
      </c>
      <c r="CLI52" s="156"/>
      <c r="CLJ52" s="181" t="s">
        <v>123</v>
      </c>
      <c r="CLK52" s="182"/>
      <c r="CLL52" s="129"/>
      <c r="CLM52" s="39"/>
      <c r="CLN52" s="157"/>
      <c r="CLO52" s="158"/>
      <c r="CLP52" s="122" t="s">
        <v>17</v>
      </c>
      <c r="CLQ52" s="156"/>
      <c r="CLR52" s="181" t="s">
        <v>123</v>
      </c>
      <c r="CLS52" s="182"/>
      <c r="CLT52" s="129"/>
      <c r="CLU52" s="39"/>
      <c r="CLV52" s="157"/>
      <c r="CLW52" s="158"/>
      <c r="CLX52" s="122" t="s">
        <v>17</v>
      </c>
      <c r="CLY52" s="156"/>
      <c r="CLZ52" s="181" t="s">
        <v>123</v>
      </c>
      <c r="CMA52" s="182"/>
      <c r="CMB52" s="129"/>
      <c r="CMC52" s="39"/>
      <c r="CMD52" s="157"/>
      <c r="CME52" s="158"/>
      <c r="CMF52" s="122" t="s">
        <v>17</v>
      </c>
      <c r="CMG52" s="156"/>
      <c r="CMH52" s="181" t="s">
        <v>123</v>
      </c>
      <c r="CMI52" s="182"/>
      <c r="CMJ52" s="129"/>
      <c r="CMK52" s="39"/>
      <c r="CML52" s="157"/>
      <c r="CMM52" s="158"/>
      <c r="CMN52" s="122" t="s">
        <v>17</v>
      </c>
      <c r="CMO52" s="156"/>
      <c r="CMP52" s="181" t="s">
        <v>123</v>
      </c>
      <c r="CMQ52" s="182"/>
      <c r="CMR52" s="129"/>
      <c r="CMS52" s="39"/>
      <c r="CMT52" s="157"/>
      <c r="CMU52" s="158"/>
      <c r="CMV52" s="122" t="s">
        <v>17</v>
      </c>
      <c r="CMW52" s="156"/>
      <c r="CMX52" s="181" t="s">
        <v>123</v>
      </c>
      <c r="CMY52" s="182"/>
      <c r="CMZ52" s="129"/>
      <c r="CNA52" s="39"/>
      <c r="CNB52" s="157"/>
      <c r="CNC52" s="158"/>
      <c r="CND52" s="122" t="s">
        <v>17</v>
      </c>
      <c r="CNE52" s="156"/>
      <c r="CNF52" s="181" t="s">
        <v>123</v>
      </c>
      <c r="CNG52" s="182"/>
      <c r="CNH52" s="129"/>
      <c r="CNI52" s="39"/>
      <c r="CNJ52" s="157"/>
      <c r="CNK52" s="158"/>
      <c r="CNL52" s="122" t="s">
        <v>17</v>
      </c>
      <c r="CNM52" s="156"/>
      <c r="CNN52" s="181" t="s">
        <v>123</v>
      </c>
      <c r="CNO52" s="182"/>
      <c r="CNP52" s="129"/>
      <c r="CNQ52" s="39"/>
      <c r="CNR52" s="157"/>
      <c r="CNS52" s="158"/>
      <c r="CNT52" s="122" t="s">
        <v>17</v>
      </c>
      <c r="CNU52" s="156"/>
      <c r="CNV52" s="181" t="s">
        <v>123</v>
      </c>
      <c r="CNW52" s="182"/>
      <c r="CNX52" s="129"/>
      <c r="CNY52" s="39"/>
      <c r="CNZ52" s="157"/>
      <c r="COA52" s="158"/>
      <c r="COB52" s="122" t="s">
        <v>17</v>
      </c>
      <c r="COC52" s="156"/>
      <c r="COD52" s="181" t="s">
        <v>123</v>
      </c>
      <c r="COE52" s="182"/>
      <c r="COF52" s="129"/>
      <c r="COG52" s="39"/>
      <c r="COH52" s="157"/>
      <c r="COI52" s="158"/>
      <c r="COJ52" s="122" t="s">
        <v>17</v>
      </c>
      <c r="COK52" s="156"/>
      <c r="COL52" s="181" t="s">
        <v>123</v>
      </c>
      <c r="COM52" s="182"/>
      <c r="CON52" s="129"/>
      <c r="COO52" s="39"/>
      <c r="COP52" s="157"/>
      <c r="COQ52" s="158"/>
      <c r="COR52" s="122" t="s">
        <v>17</v>
      </c>
      <c r="COS52" s="156"/>
      <c r="COT52" s="181" t="s">
        <v>123</v>
      </c>
      <c r="COU52" s="182"/>
      <c r="COV52" s="129"/>
      <c r="COW52" s="39"/>
      <c r="COX52" s="157"/>
      <c r="COY52" s="158"/>
      <c r="COZ52" s="122" t="s">
        <v>17</v>
      </c>
      <c r="CPA52" s="156"/>
      <c r="CPB52" s="181" t="s">
        <v>123</v>
      </c>
      <c r="CPC52" s="182"/>
      <c r="CPD52" s="129"/>
      <c r="CPE52" s="39"/>
      <c r="CPF52" s="157"/>
      <c r="CPG52" s="158"/>
      <c r="CPH52" s="122" t="s">
        <v>17</v>
      </c>
      <c r="CPI52" s="156"/>
      <c r="CPJ52" s="181" t="s">
        <v>123</v>
      </c>
      <c r="CPK52" s="182"/>
      <c r="CPL52" s="129"/>
      <c r="CPM52" s="39"/>
      <c r="CPN52" s="157"/>
      <c r="CPO52" s="158"/>
      <c r="CPP52" s="122" t="s">
        <v>17</v>
      </c>
      <c r="CPQ52" s="156"/>
      <c r="CPR52" s="181" t="s">
        <v>123</v>
      </c>
      <c r="CPS52" s="182"/>
      <c r="CPT52" s="129"/>
      <c r="CPU52" s="39"/>
      <c r="CPV52" s="157"/>
      <c r="CPW52" s="158"/>
      <c r="CPX52" s="122" t="s">
        <v>17</v>
      </c>
      <c r="CPY52" s="156"/>
      <c r="CPZ52" s="181" t="s">
        <v>123</v>
      </c>
      <c r="CQA52" s="182"/>
      <c r="CQB52" s="129"/>
      <c r="CQC52" s="39"/>
      <c r="CQD52" s="157"/>
      <c r="CQE52" s="158"/>
      <c r="CQF52" s="122" t="s">
        <v>17</v>
      </c>
      <c r="CQG52" s="156"/>
      <c r="CQH52" s="181" t="s">
        <v>123</v>
      </c>
      <c r="CQI52" s="182"/>
      <c r="CQJ52" s="129"/>
      <c r="CQK52" s="39"/>
      <c r="CQL52" s="157"/>
      <c r="CQM52" s="158"/>
      <c r="CQN52" s="122" t="s">
        <v>17</v>
      </c>
      <c r="CQO52" s="156"/>
      <c r="CQP52" s="181" t="s">
        <v>123</v>
      </c>
      <c r="CQQ52" s="182"/>
      <c r="CQR52" s="129"/>
      <c r="CQS52" s="39"/>
      <c r="CQT52" s="157"/>
      <c r="CQU52" s="158"/>
      <c r="CQV52" s="122" t="s">
        <v>17</v>
      </c>
      <c r="CQW52" s="156"/>
      <c r="CQX52" s="181" t="s">
        <v>123</v>
      </c>
      <c r="CQY52" s="182"/>
      <c r="CQZ52" s="129"/>
      <c r="CRA52" s="39"/>
      <c r="CRB52" s="157"/>
      <c r="CRC52" s="158"/>
      <c r="CRD52" s="122" t="s">
        <v>17</v>
      </c>
      <c r="CRE52" s="156"/>
      <c r="CRF52" s="181" t="s">
        <v>123</v>
      </c>
      <c r="CRG52" s="182"/>
      <c r="CRH52" s="129"/>
      <c r="CRI52" s="39"/>
      <c r="CRJ52" s="157"/>
      <c r="CRK52" s="158"/>
      <c r="CRL52" s="122" t="s">
        <v>17</v>
      </c>
      <c r="CRM52" s="156"/>
      <c r="CRN52" s="181" t="s">
        <v>123</v>
      </c>
      <c r="CRO52" s="182"/>
      <c r="CRP52" s="129"/>
      <c r="CRQ52" s="39"/>
      <c r="CRR52" s="157"/>
      <c r="CRS52" s="158"/>
      <c r="CRT52" s="122" t="s">
        <v>17</v>
      </c>
      <c r="CRU52" s="156"/>
      <c r="CRV52" s="181" t="s">
        <v>123</v>
      </c>
      <c r="CRW52" s="182"/>
      <c r="CRX52" s="129"/>
      <c r="CRY52" s="39"/>
      <c r="CRZ52" s="157"/>
      <c r="CSA52" s="158"/>
      <c r="CSB52" s="122" t="s">
        <v>17</v>
      </c>
      <c r="CSC52" s="156"/>
      <c r="CSD52" s="181" t="s">
        <v>123</v>
      </c>
      <c r="CSE52" s="182"/>
      <c r="CSF52" s="129"/>
      <c r="CSG52" s="39"/>
      <c r="CSH52" s="157"/>
      <c r="CSI52" s="158"/>
      <c r="CSJ52" s="122" t="s">
        <v>17</v>
      </c>
      <c r="CSK52" s="156"/>
      <c r="CSL52" s="181" t="s">
        <v>123</v>
      </c>
      <c r="CSM52" s="182"/>
      <c r="CSN52" s="129"/>
      <c r="CSO52" s="39"/>
      <c r="CSP52" s="157"/>
      <c r="CSQ52" s="158"/>
      <c r="CSR52" s="122" t="s">
        <v>17</v>
      </c>
      <c r="CSS52" s="156"/>
      <c r="CST52" s="181" t="s">
        <v>123</v>
      </c>
      <c r="CSU52" s="182"/>
      <c r="CSV52" s="129"/>
      <c r="CSW52" s="39"/>
      <c r="CSX52" s="157"/>
      <c r="CSY52" s="158"/>
      <c r="CSZ52" s="122" t="s">
        <v>17</v>
      </c>
      <c r="CTA52" s="156"/>
      <c r="CTB52" s="181" t="s">
        <v>123</v>
      </c>
      <c r="CTC52" s="182"/>
      <c r="CTD52" s="129"/>
      <c r="CTE52" s="39"/>
      <c r="CTF52" s="157"/>
      <c r="CTG52" s="158"/>
      <c r="CTH52" s="122" t="s">
        <v>17</v>
      </c>
      <c r="CTI52" s="156"/>
      <c r="CTJ52" s="181" t="s">
        <v>123</v>
      </c>
      <c r="CTK52" s="182"/>
      <c r="CTL52" s="129"/>
      <c r="CTM52" s="39"/>
      <c r="CTN52" s="157"/>
      <c r="CTO52" s="158"/>
      <c r="CTP52" s="122" t="s">
        <v>17</v>
      </c>
      <c r="CTQ52" s="156"/>
      <c r="CTR52" s="181" t="s">
        <v>123</v>
      </c>
      <c r="CTS52" s="182"/>
      <c r="CTT52" s="129"/>
      <c r="CTU52" s="39"/>
      <c r="CTV52" s="157"/>
      <c r="CTW52" s="158"/>
      <c r="CTX52" s="122" t="s">
        <v>17</v>
      </c>
      <c r="CTY52" s="156"/>
      <c r="CTZ52" s="181" t="s">
        <v>123</v>
      </c>
      <c r="CUA52" s="182"/>
      <c r="CUB52" s="129"/>
      <c r="CUC52" s="39"/>
      <c r="CUD52" s="157"/>
      <c r="CUE52" s="158"/>
      <c r="CUF52" s="122" t="s">
        <v>17</v>
      </c>
      <c r="CUG52" s="156"/>
      <c r="CUH52" s="181" t="s">
        <v>123</v>
      </c>
      <c r="CUI52" s="182"/>
      <c r="CUJ52" s="129"/>
      <c r="CUK52" s="39"/>
      <c r="CUL52" s="157"/>
      <c r="CUM52" s="158"/>
      <c r="CUN52" s="122" t="s">
        <v>17</v>
      </c>
      <c r="CUO52" s="156"/>
      <c r="CUP52" s="181" t="s">
        <v>123</v>
      </c>
      <c r="CUQ52" s="182"/>
      <c r="CUR52" s="129"/>
      <c r="CUS52" s="39"/>
      <c r="CUT52" s="157"/>
      <c r="CUU52" s="158"/>
      <c r="CUV52" s="122" t="s">
        <v>17</v>
      </c>
      <c r="CUW52" s="156"/>
      <c r="CUX52" s="181" t="s">
        <v>123</v>
      </c>
      <c r="CUY52" s="182"/>
      <c r="CUZ52" s="129"/>
      <c r="CVA52" s="39"/>
      <c r="CVB52" s="157"/>
      <c r="CVC52" s="158"/>
      <c r="CVD52" s="122" t="s">
        <v>17</v>
      </c>
      <c r="CVE52" s="156"/>
      <c r="CVF52" s="181" t="s">
        <v>123</v>
      </c>
      <c r="CVG52" s="182"/>
      <c r="CVH52" s="129"/>
      <c r="CVI52" s="39"/>
      <c r="CVJ52" s="157"/>
      <c r="CVK52" s="158"/>
      <c r="CVL52" s="122" t="s">
        <v>17</v>
      </c>
      <c r="CVM52" s="156"/>
      <c r="CVN52" s="181" t="s">
        <v>123</v>
      </c>
      <c r="CVO52" s="182"/>
      <c r="CVP52" s="129"/>
      <c r="CVQ52" s="39"/>
      <c r="CVR52" s="157"/>
      <c r="CVS52" s="158"/>
      <c r="CVT52" s="122" t="s">
        <v>17</v>
      </c>
      <c r="CVU52" s="156"/>
      <c r="CVV52" s="181" t="s">
        <v>123</v>
      </c>
      <c r="CVW52" s="182"/>
      <c r="CVX52" s="129"/>
      <c r="CVY52" s="39"/>
      <c r="CVZ52" s="157"/>
      <c r="CWA52" s="158"/>
      <c r="CWB52" s="122" t="s">
        <v>17</v>
      </c>
      <c r="CWC52" s="156"/>
      <c r="CWD52" s="181" t="s">
        <v>123</v>
      </c>
      <c r="CWE52" s="182"/>
      <c r="CWF52" s="129"/>
      <c r="CWG52" s="39"/>
      <c r="CWH52" s="157"/>
      <c r="CWI52" s="158"/>
      <c r="CWJ52" s="122" t="s">
        <v>17</v>
      </c>
      <c r="CWK52" s="156"/>
      <c r="CWL52" s="181" t="s">
        <v>123</v>
      </c>
      <c r="CWM52" s="182"/>
      <c r="CWN52" s="129"/>
      <c r="CWO52" s="39"/>
      <c r="CWP52" s="157"/>
      <c r="CWQ52" s="158"/>
      <c r="CWR52" s="122" t="s">
        <v>17</v>
      </c>
      <c r="CWS52" s="156"/>
      <c r="CWT52" s="181" t="s">
        <v>123</v>
      </c>
      <c r="CWU52" s="182"/>
      <c r="CWV52" s="129"/>
      <c r="CWW52" s="39"/>
      <c r="CWX52" s="157"/>
      <c r="CWY52" s="158"/>
      <c r="CWZ52" s="122" t="s">
        <v>17</v>
      </c>
      <c r="CXA52" s="156"/>
      <c r="CXB52" s="181" t="s">
        <v>123</v>
      </c>
      <c r="CXC52" s="182"/>
      <c r="CXD52" s="129"/>
      <c r="CXE52" s="39"/>
      <c r="CXF52" s="157"/>
      <c r="CXG52" s="158"/>
      <c r="CXH52" s="122" t="s">
        <v>17</v>
      </c>
      <c r="CXI52" s="156"/>
      <c r="CXJ52" s="181" t="s">
        <v>123</v>
      </c>
      <c r="CXK52" s="182"/>
      <c r="CXL52" s="129"/>
      <c r="CXM52" s="39"/>
      <c r="CXN52" s="157"/>
      <c r="CXO52" s="158"/>
      <c r="CXP52" s="122" t="s">
        <v>17</v>
      </c>
      <c r="CXQ52" s="156"/>
      <c r="CXR52" s="181" t="s">
        <v>123</v>
      </c>
      <c r="CXS52" s="182"/>
      <c r="CXT52" s="129"/>
      <c r="CXU52" s="39"/>
      <c r="CXV52" s="157"/>
      <c r="CXW52" s="158"/>
      <c r="CXX52" s="122" t="s">
        <v>17</v>
      </c>
      <c r="CXY52" s="156"/>
      <c r="CXZ52" s="181" t="s">
        <v>123</v>
      </c>
      <c r="CYA52" s="182"/>
      <c r="CYB52" s="129"/>
      <c r="CYC52" s="39"/>
      <c r="CYD52" s="157"/>
      <c r="CYE52" s="158"/>
      <c r="CYF52" s="122" t="s">
        <v>17</v>
      </c>
      <c r="CYG52" s="156"/>
      <c r="CYH52" s="181" t="s">
        <v>123</v>
      </c>
      <c r="CYI52" s="182"/>
      <c r="CYJ52" s="129"/>
      <c r="CYK52" s="39"/>
      <c r="CYL52" s="157"/>
      <c r="CYM52" s="158"/>
      <c r="CYN52" s="122" t="s">
        <v>17</v>
      </c>
      <c r="CYO52" s="156"/>
      <c r="CYP52" s="181" t="s">
        <v>123</v>
      </c>
      <c r="CYQ52" s="182"/>
      <c r="CYR52" s="129"/>
      <c r="CYS52" s="39"/>
      <c r="CYT52" s="157"/>
      <c r="CYU52" s="158"/>
      <c r="CYV52" s="122" t="s">
        <v>17</v>
      </c>
      <c r="CYW52" s="156"/>
      <c r="CYX52" s="181" t="s">
        <v>123</v>
      </c>
      <c r="CYY52" s="182"/>
      <c r="CYZ52" s="129"/>
      <c r="CZA52" s="39"/>
      <c r="CZB52" s="157"/>
      <c r="CZC52" s="158"/>
      <c r="CZD52" s="122" t="s">
        <v>17</v>
      </c>
      <c r="CZE52" s="156"/>
      <c r="CZF52" s="181" t="s">
        <v>123</v>
      </c>
      <c r="CZG52" s="182"/>
      <c r="CZH52" s="129"/>
      <c r="CZI52" s="39"/>
      <c r="CZJ52" s="157"/>
      <c r="CZK52" s="158"/>
      <c r="CZL52" s="122" t="s">
        <v>17</v>
      </c>
      <c r="CZM52" s="156"/>
      <c r="CZN52" s="181" t="s">
        <v>123</v>
      </c>
      <c r="CZO52" s="182"/>
      <c r="CZP52" s="129"/>
      <c r="CZQ52" s="39"/>
      <c r="CZR52" s="157"/>
      <c r="CZS52" s="158"/>
      <c r="CZT52" s="122" t="s">
        <v>17</v>
      </c>
      <c r="CZU52" s="156"/>
      <c r="CZV52" s="181" t="s">
        <v>123</v>
      </c>
      <c r="CZW52" s="182"/>
      <c r="CZX52" s="129"/>
      <c r="CZY52" s="39"/>
      <c r="CZZ52" s="157"/>
      <c r="DAA52" s="158"/>
      <c r="DAB52" s="122" t="s">
        <v>17</v>
      </c>
      <c r="DAC52" s="156"/>
      <c r="DAD52" s="181" t="s">
        <v>123</v>
      </c>
      <c r="DAE52" s="182"/>
      <c r="DAF52" s="129"/>
      <c r="DAG52" s="39"/>
      <c r="DAH52" s="157"/>
      <c r="DAI52" s="158"/>
      <c r="DAJ52" s="122" t="s">
        <v>17</v>
      </c>
      <c r="DAK52" s="156"/>
      <c r="DAL52" s="181" t="s">
        <v>123</v>
      </c>
      <c r="DAM52" s="182"/>
      <c r="DAN52" s="129"/>
      <c r="DAO52" s="39"/>
      <c r="DAP52" s="157"/>
      <c r="DAQ52" s="158"/>
      <c r="DAR52" s="122" t="s">
        <v>17</v>
      </c>
      <c r="DAS52" s="156"/>
      <c r="DAT52" s="181" t="s">
        <v>123</v>
      </c>
      <c r="DAU52" s="182"/>
      <c r="DAV52" s="129"/>
      <c r="DAW52" s="39"/>
      <c r="DAX52" s="157"/>
      <c r="DAY52" s="158"/>
      <c r="DAZ52" s="122" t="s">
        <v>17</v>
      </c>
      <c r="DBA52" s="156"/>
      <c r="DBB52" s="181" t="s">
        <v>123</v>
      </c>
      <c r="DBC52" s="182"/>
      <c r="DBD52" s="129"/>
      <c r="DBE52" s="39"/>
      <c r="DBF52" s="157"/>
      <c r="DBG52" s="158"/>
      <c r="DBH52" s="122" t="s">
        <v>17</v>
      </c>
      <c r="DBI52" s="156"/>
      <c r="DBJ52" s="181" t="s">
        <v>123</v>
      </c>
      <c r="DBK52" s="182"/>
      <c r="DBL52" s="129"/>
      <c r="DBM52" s="39"/>
      <c r="DBN52" s="157"/>
      <c r="DBO52" s="158"/>
      <c r="DBP52" s="122" t="s">
        <v>17</v>
      </c>
      <c r="DBQ52" s="156"/>
      <c r="DBR52" s="181" t="s">
        <v>123</v>
      </c>
      <c r="DBS52" s="182"/>
      <c r="DBT52" s="129"/>
      <c r="DBU52" s="39"/>
      <c r="DBV52" s="157"/>
      <c r="DBW52" s="158"/>
      <c r="DBX52" s="122" t="s">
        <v>17</v>
      </c>
      <c r="DBY52" s="156"/>
      <c r="DBZ52" s="181" t="s">
        <v>123</v>
      </c>
      <c r="DCA52" s="182"/>
      <c r="DCB52" s="129"/>
      <c r="DCC52" s="39"/>
      <c r="DCD52" s="157"/>
      <c r="DCE52" s="158"/>
      <c r="DCF52" s="122" t="s">
        <v>17</v>
      </c>
      <c r="DCG52" s="156"/>
      <c r="DCH52" s="181" t="s">
        <v>123</v>
      </c>
      <c r="DCI52" s="182"/>
      <c r="DCJ52" s="129"/>
      <c r="DCK52" s="39"/>
      <c r="DCL52" s="157"/>
      <c r="DCM52" s="158"/>
      <c r="DCN52" s="122" t="s">
        <v>17</v>
      </c>
      <c r="DCO52" s="156"/>
      <c r="DCP52" s="181" t="s">
        <v>123</v>
      </c>
      <c r="DCQ52" s="182"/>
      <c r="DCR52" s="129"/>
      <c r="DCS52" s="39"/>
      <c r="DCT52" s="157"/>
      <c r="DCU52" s="158"/>
      <c r="DCV52" s="122" t="s">
        <v>17</v>
      </c>
      <c r="DCW52" s="156"/>
      <c r="DCX52" s="181" t="s">
        <v>123</v>
      </c>
      <c r="DCY52" s="182"/>
      <c r="DCZ52" s="129"/>
      <c r="DDA52" s="39"/>
      <c r="DDB52" s="157"/>
      <c r="DDC52" s="158"/>
      <c r="DDD52" s="122" t="s">
        <v>17</v>
      </c>
      <c r="DDE52" s="156"/>
      <c r="DDF52" s="181" t="s">
        <v>123</v>
      </c>
      <c r="DDG52" s="182"/>
      <c r="DDH52" s="129"/>
      <c r="DDI52" s="39"/>
      <c r="DDJ52" s="157"/>
      <c r="DDK52" s="158"/>
      <c r="DDL52" s="122" t="s">
        <v>17</v>
      </c>
      <c r="DDM52" s="156"/>
      <c r="DDN52" s="181" t="s">
        <v>123</v>
      </c>
      <c r="DDO52" s="182"/>
      <c r="DDP52" s="129"/>
      <c r="DDQ52" s="39"/>
      <c r="DDR52" s="157"/>
      <c r="DDS52" s="158"/>
      <c r="DDT52" s="122" t="s">
        <v>17</v>
      </c>
      <c r="DDU52" s="156"/>
      <c r="DDV52" s="181" t="s">
        <v>123</v>
      </c>
      <c r="DDW52" s="182"/>
      <c r="DDX52" s="129"/>
      <c r="DDY52" s="39"/>
      <c r="DDZ52" s="157"/>
      <c r="DEA52" s="158"/>
      <c r="DEB52" s="122" t="s">
        <v>17</v>
      </c>
      <c r="DEC52" s="156"/>
      <c r="DED52" s="181" t="s">
        <v>123</v>
      </c>
      <c r="DEE52" s="182"/>
      <c r="DEF52" s="129"/>
      <c r="DEG52" s="39"/>
      <c r="DEH52" s="157"/>
      <c r="DEI52" s="158"/>
      <c r="DEJ52" s="122" t="s">
        <v>17</v>
      </c>
      <c r="DEK52" s="156"/>
      <c r="DEL52" s="181" t="s">
        <v>123</v>
      </c>
      <c r="DEM52" s="182"/>
      <c r="DEN52" s="129"/>
      <c r="DEO52" s="39"/>
      <c r="DEP52" s="157"/>
      <c r="DEQ52" s="158"/>
      <c r="DER52" s="122" t="s">
        <v>17</v>
      </c>
      <c r="DES52" s="156"/>
      <c r="DET52" s="181" t="s">
        <v>123</v>
      </c>
      <c r="DEU52" s="182"/>
      <c r="DEV52" s="129"/>
      <c r="DEW52" s="39"/>
      <c r="DEX52" s="157"/>
      <c r="DEY52" s="158"/>
      <c r="DEZ52" s="122" t="s">
        <v>17</v>
      </c>
      <c r="DFA52" s="156"/>
      <c r="DFB52" s="181" t="s">
        <v>123</v>
      </c>
      <c r="DFC52" s="182"/>
      <c r="DFD52" s="129"/>
      <c r="DFE52" s="39"/>
      <c r="DFF52" s="157"/>
      <c r="DFG52" s="158"/>
      <c r="DFH52" s="122" t="s">
        <v>17</v>
      </c>
      <c r="DFI52" s="156"/>
      <c r="DFJ52" s="181" t="s">
        <v>123</v>
      </c>
      <c r="DFK52" s="182"/>
      <c r="DFL52" s="129"/>
      <c r="DFM52" s="39"/>
      <c r="DFN52" s="157"/>
      <c r="DFO52" s="158"/>
      <c r="DFP52" s="122" t="s">
        <v>17</v>
      </c>
      <c r="DFQ52" s="156"/>
      <c r="DFR52" s="181" t="s">
        <v>123</v>
      </c>
      <c r="DFS52" s="182"/>
      <c r="DFT52" s="129"/>
      <c r="DFU52" s="39"/>
      <c r="DFV52" s="157"/>
      <c r="DFW52" s="158"/>
      <c r="DFX52" s="122" t="s">
        <v>17</v>
      </c>
      <c r="DFY52" s="156"/>
      <c r="DFZ52" s="181" t="s">
        <v>123</v>
      </c>
      <c r="DGA52" s="182"/>
      <c r="DGB52" s="129"/>
      <c r="DGC52" s="39"/>
      <c r="DGD52" s="157"/>
      <c r="DGE52" s="158"/>
      <c r="DGF52" s="122" t="s">
        <v>17</v>
      </c>
      <c r="DGG52" s="156"/>
      <c r="DGH52" s="181" t="s">
        <v>123</v>
      </c>
      <c r="DGI52" s="182"/>
      <c r="DGJ52" s="129"/>
      <c r="DGK52" s="39"/>
      <c r="DGL52" s="157"/>
      <c r="DGM52" s="158"/>
      <c r="DGN52" s="122" t="s">
        <v>17</v>
      </c>
      <c r="DGO52" s="156"/>
      <c r="DGP52" s="181" t="s">
        <v>123</v>
      </c>
      <c r="DGQ52" s="182"/>
      <c r="DGR52" s="129"/>
      <c r="DGS52" s="39"/>
      <c r="DGT52" s="157"/>
      <c r="DGU52" s="158"/>
      <c r="DGV52" s="122" t="s">
        <v>17</v>
      </c>
      <c r="DGW52" s="156"/>
      <c r="DGX52" s="181" t="s">
        <v>123</v>
      </c>
      <c r="DGY52" s="182"/>
      <c r="DGZ52" s="129"/>
      <c r="DHA52" s="39"/>
      <c r="DHB52" s="157"/>
      <c r="DHC52" s="158"/>
      <c r="DHD52" s="122" t="s">
        <v>17</v>
      </c>
      <c r="DHE52" s="156"/>
      <c r="DHF52" s="181" t="s">
        <v>123</v>
      </c>
      <c r="DHG52" s="182"/>
      <c r="DHH52" s="129"/>
      <c r="DHI52" s="39"/>
      <c r="DHJ52" s="157"/>
      <c r="DHK52" s="158"/>
      <c r="DHL52" s="122" t="s">
        <v>17</v>
      </c>
      <c r="DHM52" s="156"/>
      <c r="DHN52" s="181" t="s">
        <v>123</v>
      </c>
      <c r="DHO52" s="182"/>
      <c r="DHP52" s="129"/>
      <c r="DHQ52" s="39"/>
      <c r="DHR52" s="157"/>
      <c r="DHS52" s="158"/>
      <c r="DHT52" s="122" t="s">
        <v>17</v>
      </c>
      <c r="DHU52" s="156"/>
      <c r="DHV52" s="181" t="s">
        <v>123</v>
      </c>
      <c r="DHW52" s="182"/>
      <c r="DHX52" s="129"/>
      <c r="DHY52" s="39"/>
      <c r="DHZ52" s="157"/>
      <c r="DIA52" s="158"/>
      <c r="DIB52" s="122" t="s">
        <v>17</v>
      </c>
      <c r="DIC52" s="156"/>
      <c r="DID52" s="181" t="s">
        <v>123</v>
      </c>
      <c r="DIE52" s="182"/>
      <c r="DIF52" s="129"/>
      <c r="DIG52" s="39"/>
      <c r="DIH52" s="157"/>
      <c r="DII52" s="158"/>
      <c r="DIJ52" s="122" t="s">
        <v>17</v>
      </c>
      <c r="DIK52" s="156"/>
      <c r="DIL52" s="181" t="s">
        <v>123</v>
      </c>
      <c r="DIM52" s="182"/>
      <c r="DIN52" s="129"/>
      <c r="DIO52" s="39"/>
      <c r="DIP52" s="157"/>
      <c r="DIQ52" s="158"/>
      <c r="DIR52" s="122" t="s">
        <v>17</v>
      </c>
      <c r="DIS52" s="156"/>
      <c r="DIT52" s="181" t="s">
        <v>123</v>
      </c>
      <c r="DIU52" s="182"/>
      <c r="DIV52" s="129"/>
      <c r="DIW52" s="39"/>
      <c r="DIX52" s="157"/>
      <c r="DIY52" s="158"/>
      <c r="DIZ52" s="122" t="s">
        <v>17</v>
      </c>
      <c r="DJA52" s="156"/>
      <c r="DJB52" s="181" t="s">
        <v>123</v>
      </c>
      <c r="DJC52" s="182"/>
      <c r="DJD52" s="129"/>
      <c r="DJE52" s="39"/>
      <c r="DJF52" s="157"/>
      <c r="DJG52" s="158"/>
      <c r="DJH52" s="122" t="s">
        <v>17</v>
      </c>
      <c r="DJI52" s="156"/>
      <c r="DJJ52" s="181" t="s">
        <v>123</v>
      </c>
      <c r="DJK52" s="182"/>
      <c r="DJL52" s="129"/>
      <c r="DJM52" s="39"/>
      <c r="DJN52" s="157"/>
      <c r="DJO52" s="158"/>
      <c r="DJP52" s="122" t="s">
        <v>17</v>
      </c>
      <c r="DJQ52" s="156"/>
      <c r="DJR52" s="181" t="s">
        <v>123</v>
      </c>
      <c r="DJS52" s="182"/>
      <c r="DJT52" s="129"/>
      <c r="DJU52" s="39"/>
      <c r="DJV52" s="157"/>
      <c r="DJW52" s="158"/>
      <c r="DJX52" s="122" t="s">
        <v>17</v>
      </c>
      <c r="DJY52" s="156"/>
      <c r="DJZ52" s="181" t="s">
        <v>123</v>
      </c>
      <c r="DKA52" s="182"/>
      <c r="DKB52" s="129"/>
      <c r="DKC52" s="39"/>
      <c r="DKD52" s="157"/>
      <c r="DKE52" s="158"/>
      <c r="DKF52" s="122" t="s">
        <v>17</v>
      </c>
      <c r="DKG52" s="156"/>
      <c r="DKH52" s="181" t="s">
        <v>123</v>
      </c>
      <c r="DKI52" s="182"/>
      <c r="DKJ52" s="129"/>
      <c r="DKK52" s="39"/>
      <c r="DKL52" s="157"/>
      <c r="DKM52" s="158"/>
      <c r="DKN52" s="122" t="s">
        <v>17</v>
      </c>
      <c r="DKO52" s="156"/>
      <c r="DKP52" s="181" t="s">
        <v>123</v>
      </c>
      <c r="DKQ52" s="182"/>
      <c r="DKR52" s="129"/>
      <c r="DKS52" s="39"/>
      <c r="DKT52" s="157"/>
      <c r="DKU52" s="158"/>
      <c r="DKV52" s="122" t="s">
        <v>17</v>
      </c>
      <c r="DKW52" s="156"/>
      <c r="DKX52" s="181" t="s">
        <v>123</v>
      </c>
      <c r="DKY52" s="182"/>
      <c r="DKZ52" s="129"/>
      <c r="DLA52" s="39"/>
      <c r="DLB52" s="157"/>
      <c r="DLC52" s="158"/>
      <c r="DLD52" s="122" t="s">
        <v>17</v>
      </c>
      <c r="DLE52" s="156"/>
      <c r="DLF52" s="181" t="s">
        <v>123</v>
      </c>
      <c r="DLG52" s="182"/>
      <c r="DLH52" s="129"/>
      <c r="DLI52" s="39"/>
      <c r="DLJ52" s="157"/>
      <c r="DLK52" s="158"/>
      <c r="DLL52" s="122" t="s">
        <v>17</v>
      </c>
      <c r="DLM52" s="156"/>
      <c r="DLN52" s="181" t="s">
        <v>123</v>
      </c>
      <c r="DLO52" s="182"/>
      <c r="DLP52" s="129"/>
      <c r="DLQ52" s="39"/>
      <c r="DLR52" s="157"/>
      <c r="DLS52" s="158"/>
      <c r="DLT52" s="122" t="s">
        <v>17</v>
      </c>
      <c r="DLU52" s="156"/>
      <c r="DLV52" s="181" t="s">
        <v>123</v>
      </c>
      <c r="DLW52" s="182"/>
      <c r="DLX52" s="129"/>
      <c r="DLY52" s="39"/>
      <c r="DLZ52" s="157"/>
      <c r="DMA52" s="158"/>
      <c r="DMB52" s="122" t="s">
        <v>17</v>
      </c>
      <c r="DMC52" s="156"/>
      <c r="DMD52" s="181" t="s">
        <v>123</v>
      </c>
      <c r="DME52" s="182"/>
      <c r="DMF52" s="129"/>
      <c r="DMG52" s="39"/>
      <c r="DMH52" s="157"/>
      <c r="DMI52" s="158"/>
      <c r="DMJ52" s="122" t="s">
        <v>17</v>
      </c>
      <c r="DMK52" s="156"/>
      <c r="DML52" s="181" t="s">
        <v>123</v>
      </c>
      <c r="DMM52" s="182"/>
      <c r="DMN52" s="129"/>
      <c r="DMO52" s="39"/>
      <c r="DMP52" s="157"/>
      <c r="DMQ52" s="158"/>
      <c r="DMR52" s="122" t="s">
        <v>17</v>
      </c>
      <c r="DMS52" s="156"/>
      <c r="DMT52" s="181" t="s">
        <v>123</v>
      </c>
      <c r="DMU52" s="182"/>
      <c r="DMV52" s="129"/>
      <c r="DMW52" s="39"/>
      <c r="DMX52" s="157"/>
      <c r="DMY52" s="158"/>
      <c r="DMZ52" s="122" t="s">
        <v>17</v>
      </c>
      <c r="DNA52" s="156"/>
      <c r="DNB52" s="181" t="s">
        <v>123</v>
      </c>
      <c r="DNC52" s="182"/>
      <c r="DND52" s="129"/>
      <c r="DNE52" s="39"/>
      <c r="DNF52" s="157"/>
      <c r="DNG52" s="158"/>
      <c r="DNH52" s="122" t="s">
        <v>17</v>
      </c>
      <c r="DNI52" s="156"/>
      <c r="DNJ52" s="181" t="s">
        <v>123</v>
      </c>
      <c r="DNK52" s="182"/>
      <c r="DNL52" s="129"/>
      <c r="DNM52" s="39"/>
      <c r="DNN52" s="157"/>
      <c r="DNO52" s="158"/>
      <c r="DNP52" s="122" t="s">
        <v>17</v>
      </c>
      <c r="DNQ52" s="156"/>
      <c r="DNR52" s="181" t="s">
        <v>123</v>
      </c>
      <c r="DNS52" s="182"/>
      <c r="DNT52" s="129"/>
      <c r="DNU52" s="39"/>
      <c r="DNV52" s="157"/>
      <c r="DNW52" s="158"/>
      <c r="DNX52" s="122" t="s">
        <v>17</v>
      </c>
      <c r="DNY52" s="156"/>
      <c r="DNZ52" s="181" t="s">
        <v>123</v>
      </c>
      <c r="DOA52" s="182"/>
      <c r="DOB52" s="129"/>
      <c r="DOC52" s="39"/>
      <c r="DOD52" s="157"/>
      <c r="DOE52" s="158"/>
      <c r="DOF52" s="122" t="s">
        <v>17</v>
      </c>
      <c r="DOG52" s="156"/>
      <c r="DOH52" s="181" t="s">
        <v>123</v>
      </c>
      <c r="DOI52" s="182"/>
      <c r="DOJ52" s="129"/>
      <c r="DOK52" s="39"/>
      <c r="DOL52" s="157"/>
      <c r="DOM52" s="158"/>
      <c r="DON52" s="122" t="s">
        <v>17</v>
      </c>
      <c r="DOO52" s="156"/>
      <c r="DOP52" s="181" t="s">
        <v>123</v>
      </c>
      <c r="DOQ52" s="182"/>
      <c r="DOR52" s="129"/>
      <c r="DOS52" s="39"/>
      <c r="DOT52" s="157"/>
      <c r="DOU52" s="158"/>
      <c r="DOV52" s="122" t="s">
        <v>17</v>
      </c>
      <c r="DOW52" s="156"/>
      <c r="DOX52" s="181" t="s">
        <v>123</v>
      </c>
      <c r="DOY52" s="182"/>
      <c r="DOZ52" s="129"/>
      <c r="DPA52" s="39"/>
      <c r="DPB52" s="157"/>
      <c r="DPC52" s="158"/>
      <c r="DPD52" s="122" t="s">
        <v>17</v>
      </c>
      <c r="DPE52" s="156"/>
      <c r="DPF52" s="181" t="s">
        <v>123</v>
      </c>
      <c r="DPG52" s="182"/>
      <c r="DPH52" s="129"/>
      <c r="DPI52" s="39"/>
      <c r="DPJ52" s="157"/>
      <c r="DPK52" s="158"/>
      <c r="DPL52" s="122" t="s">
        <v>17</v>
      </c>
      <c r="DPM52" s="156"/>
      <c r="DPN52" s="181" t="s">
        <v>123</v>
      </c>
      <c r="DPO52" s="182"/>
      <c r="DPP52" s="129"/>
      <c r="DPQ52" s="39"/>
      <c r="DPR52" s="157"/>
      <c r="DPS52" s="158"/>
      <c r="DPT52" s="122" t="s">
        <v>17</v>
      </c>
      <c r="DPU52" s="156"/>
      <c r="DPV52" s="181" t="s">
        <v>123</v>
      </c>
      <c r="DPW52" s="182"/>
      <c r="DPX52" s="129"/>
      <c r="DPY52" s="39"/>
      <c r="DPZ52" s="157"/>
      <c r="DQA52" s="158"/>
      <c r="DQB52" s="122" t="s">
        <v>17</v>
      </c>
      <c r="DQC52" s="156"/>
      <c r="DQD52" s="181" t="s">
        <v>123</v>
      </c>
      <c r="DQE52" s="182"/>
      <c r="DQF52" s="129"/>
      <c r="DQG52" s="39"/>
      <c r="DQH52" s="157"/>
      <c r="DQI52" s="158"/>
      <c r="DQJ52" s="122" t="s">
        <v>17</v>
      </c>
      <c r="DQK52" s="156"/>
      <c r="DQL52" s="181" t="s">
        <v>123</v>
      </c>
      <c r="DQM52" s="182"/>
      <c r="DQN52" s="129"/>
      <c r="DQO52" s="39"/>
      <c r="DQP52" s="157"/>
      <c r="DQQ52" s="158"/>
      <c r="DQR52" s="122" t="s">
        <v>17</v>
      </c>
      <c r="DQS52" s="156"/>
      <c r="DQT52" s="181" t="s">
        <v>123</v>
      </c>
      <c r="DQU52" s="182"/>
      <c r="DQV52" s="129"/>
      <c r="DQW52" s="39"/>
      <c r="DQX52" s="157"/>
      <c r="DQY52" s="158"/>
      <c r="DQZ52" s="122" t="s">
        <v>17</v>
      </c>
      <c r="DRA52" s="156"/>
      <c r="DRB52" s="181" t="s">
        <v>123</v>
      </c>
      <c r="DRC52" s="182"/>
      <c r="DRD52" s="129"/>
      <c r="DRE52" s="39"/>
      <c r="DRF52" s="157"/>
      <c r="DRG52" s="158"/>
      <c r="DRH52" s="122" t="s">
        <v>17</v>
      </c>
      <c r="DRI52" s="156"/>
      <c r="DRJ52" s="181" t="s">
        <v>123</v>
      </c>
      <c r="DRK52" s="182"/>
      <c r="DRL52" s="129"/>
      <c r="DRM52" s="39"/>
      <c r="DRN52" s="157"/>
      <c r="DRO52" s="158"/>
      <c r="DRP52" s="122" t="s">
        <v>17</v>
      </c>
      <c r="DRQ52" s="156"/>
      <c r="DRR52" s="181" t="s">
        <v>123</v>
      </c>
      <c r="DRS52" s="182"/>
      <c r="DRT52" s="129"/>
      <c r="DRU52" s="39"/>
      <c r="DRV52" s="157"/>
      <c r="DRW52" s="158"/>
      <c r="DRX52" s="122" t="s">
        <v>17</v>
      </c>
      <c r="DRY52" s="156"/>
      <c r="DRZ52" s="181" t="s">
        <v>123</v>
      </c>
      <c r="DSA52" s="182"/>
      <c r="DSB52" s="129"/>
      <c r="DSC52" s="39"/>
      <c r="DSD52" s="157"/>
      <c r="DSE52" s="158"/>
      <c r="DSF52" s="122" t="s">
        <v>17</v>
      </c>
      <c r="DSG52" s="156"/>
      <c r="DSH52" s="181" t="s">
        <v>123</v>
      </c>
      <c r="DSI52" s="182"/>
      <c r="DSJ52" s="129"/>
      <c r="DSK52" s="39"/>
      <c r="DSL52" s="157"/>
      <c r="DSM52" s="158"/>
      <c r="DSN52" s="122" t="s">
        <v>17</v>
      </c>
      <c r="DSO52" s="156"/>
      <c r="DSP52" s="181" t="s">
        <v>123</v>
      </c>
      <c r="DSQ52" s="182"/>
      <c r="DSR52" s="129"/>
      <c r="DSS52" s="39"/>
      <c r="DST52" s="157"/>
      <c r="DSU52" s="158"/>
      <c r="DSV52" s="122" t="s">
        <v>17</v>
      </c>
      <c r="DSW52" s="156"/>
      <c r="DSX52" s="181" t="s">
        <v>123</v>
      </c>
      <c r="DSY52" s="182"/>
      <c r="DSZ52" s="129"/>
      <c r="DTA52" s="39"/>
      <c r="DTB52" s="157"/>
      <c r="DTC52" s="158"/>
      <c r="DTD52" s="122" t="s">
        <v>17</v>
      </c>
      <c r="DTE52" s="156"/>
      <c r="DTF52" s="181" t="s">
        <v>123</v>
      </c>
      <c r="DTG52" s="182"/>
      <c r="DTH52" s="129"/>
      <c r="DTI52" s="39"/>
      <c r="DTJ52" s="157"/>
      <c r="DTK52" s="158"/>
      <c r="DTL52" s="122" t="s">
        <v>17</v>
      </c>
      <c r="DTM52" s="156"/>
      <c r="DTN52" s="181" t="s">
        <v>123</v>
      </c>
      <c r="DTO52" s="182"/>
      <c r="DTP52" s="129"/>
      <c r="DTQ52" s="39"/>
      <c r="DTR52" s="157"/>
      <c r="DTS52" s="158"/>
      <c r="DTT52" s="122" t="s">
        <v>17</v>
      </c>
      <c r="DTU52" s="156"/>
      <c r="DTV52" s="181" t="s">
        <v>123</v>
      </c>
      <c r="DTW52" s="182"/>
      <c r="DTX52" s="129"/>
      <c r="DTY52" s="39"/>
      <c r="DTZ52" s="157"/>
      <c r="DUA52" s="158"/>
      <c r="DUB52" s="122" t="s">
        <v>17</v>
      </c>
      <c r="DUC52" s="156"/>
      <c r="DUD52" s="181" t="s">
        <v>123</v>
      </c>
      <c r="DUE52" s="182"/>
      <c r="DUF52" s="129"/>
      <c r="DUG52" s="39"/>
      <c r="DUH52" s="157"/>
      <c r="DUI52" s="158"/>
      <c r="DUJ52" s="122" t="s">
        <v>17</v>
      </c>
      <c r="DUK52" s="156"/>
      <c r="DUL52" s="181" t="s">
        <v>123</v>
      </c>
      <c r="DUM52" s="182"/>
      <c r="DUN52" s="129"/>
      <c r="DUO52" s="39"/>
      <c r="DUP52" s="157"/>
      <c r="DUQ52" s="158"/>
      <c r="DUR52" s="122" t="s">
        <v>17</v>
      </c>
      <c r="DUS52" s="156"/>
      <c r="DUT52" s="181" t="s">
        <v>123</v>
      </c>
      <c r="DUU52" s="182"/>
      <c r="DUV52" s="129"/>
      <c r="DUW52" s="39"/>
      <c r="DUX52" s="157"/>
      <c r="DUY52" s="158"/>
      <c r="DUZ52" s="122" t="s">
        <v>17</v>
      </c>
      <c r="DVA52" s="156"/>
      <c r="DVB52" s="181" t="s">
        <v>123</v>
      </c>
      <c r="DVC52" s="182"/>
      <c r="DVD52" s="129"/>
      <c r="DVE52" s="39"/>
      <c r="DVF52" s="157"/>
      <c r="DVG52" s="158"/>
      <c r="DVH52" s="122" t="s">
        <v>17</v>
      </c>
      <c r="DVI52" s="156"/>
      <c r="DVJ52" s="181" t="s">
        <v>123</v>
      </c>
      <c r="DVK52" s="182"/>
      <c r="DVL52" s="129"/>
      <c r="DVM52" s="39"/>
      <c r="DVN52" s="157"/>
      <c r="DVO52" s="158"/>
      <c r="DVP52" s="122" t="s">
        <v>17</v>
      </c>
      <c r="DVQ52" s="156"/>
      <c r="DVR52" s="181" t="s">
        <v>123</v>
      </c>
      <c r="DVS52" s="182"/>
      <c r="DVT52" s="129"/>
      <c r="DVU52" s="39"/>
      <c r="DVV52" s="157"/>
      <c r="DVW52" s="158"/>
      <c r="DVX52" s="122" t="s">
        <v>17</v>
      </c>
      <c r="DVY52" s="156"/>
      <c r="DVZ52" s="181" t="s">
        <v>123</v>
      </c>
      <c r="DWA52" s="182"/>
      <c r="DWB52" s="129"/>
      <c r="DWC52" s="39"/>
      <c r="DWD52" s="157"/>
      <c r="DWE52" s="158"/>
      <c r="DWF52" s="122" t="s">
        <v>17</v>
      </c>
      <c r="DWG52" s="156"/>
      <c r="DWH52" s="181" t="s">
        <v>123</v>
      </c>
      <c r="DWI52" s="182"/>
      <c r="DWJ52" s="129"/>
      <c r="DWK52" s="39"/>
      <c r="DWL52" s="157"/>
      <c r="DWM52" s="158"/>
      <c r="DWN52" s="122" t="s">
        <v>17</v>
      </c>
      <c r="DWO52" s="156"/>
      <c r="DWP52" s="181" t="s">
        <v>123</v>
      </c>
      <c r="DWQ52" s="182"/>
      <c r="DWR52" s="129"/>
      <c r="DWS52" s="39"/>
      <c r="DWT52" s="157"/>
      <c r="DWU52" s="158"/>
      <c r="DWV52" s="122" t="s">
        <v>17</v>
      </c>
      <c r="DWW52" s="156"/>
      <c r="DWX52" s="181" t="s">
        <v>123</v>
      </c>
      <c r="DWY52" s="182"/>
      <c r="DWZ52" s="129"/>
      <c r="DXA52" s="39"/>
      <c r="DXB52" s="157"/>
      <c r="DXC52" s="158"/>
      <c r="DXD52" s="122" t="s">
        <v>17</v>
      </c>
      <c r="DXE52" s="156"/>
      <c r="DXF52" s="181" t="s">
        <v>123</v>
      </c>
      <c r="DXG52" s="182"/>
      <c r="DXH52" s="129"/>
      <c r="DXI52" s="39"/>
      <c r="DXJ52" s="157"/>
      <c r="DXK52" s="158"/>
      <c r="DXL52" s="122" t="s">
        <v>17</v>
      </c>
      <c r="DXM52" s="156"/>
      <c r="DXN52" s="181" t="s">
        <v>123</v>
      </c>
      <c r="DXO52" s="182"/>
      <c r="DXP52" s="129"/>
      <c r="DXQ52" s="39"/>
      <c r="DXR52" s="157"/>
      <c r="DXS52" s="158"/>
      <c r="DXT52" s="122" t="s">
        <v>17</v>
      </c>
      <c r="DXU52" s="156"/>
      <c r="DXV52" s="181" t="s">
        <v>123</v>
      </c>
      <c r="DXW52" s="182"/>
      <c r="DXX52" s="129"/>
      <c r="DXY52" s="39"/>
      <c r="DXZ52" s="157"/>
      <c r="DYA52" s="158"/>
      <c r="DYB52" s="122" t="s">
        <v>17</v>
      </c>
      <c r="DYC52" s="156"/>
      <c r="DYD52" s="181" t="s">
        <v>123</v>
      </c>
      <c r="DYE52" s="182"/>
      <c r="DYF52" s="129"/>
      <c r="DYG52" s="39"/>
      <c r="DYH52" s="157"/>
      <c r="DYI52" s="158"/>
      <c r="DYJ52" s="122" t="s">
        <v>17</v>
      </c>
      <c r="DYK52" s="156"/>
      <c r="DYL52" s="181" t="s">
        <v>123</v>
      </c>
      <c r="DYM52" s="182"/>
      <c r="DYN52" s="129"/>
      <c r="DYO52" s="39"/>
      <c r="DYP52" s="157"/>
      <c r="DYQ52" s="158"/>
      <c r="DYR52" s="122" t="s">
        <v>17</v>
      </c>
      <c r="DYS52" s="156"/>
      <c r="DYT52" s="181" t="s">
        <v>123</v>
      </c>
      <c r="DYU52" s="182"/>
      <c r="DYV52" s="129"/>
      <c r="DYW52" s="39"/>
      <c r="DYX52" s="157"/>
      <c r="DYY52" s="158"/>
      <c r="DYZ52" s="122" t="s">
        <v>17</v>
      </c>
      <c r="DZA52" s="156"/>
      <c r="DZB52" s="181" t="s">
        <v>123</v>
      </c>
      <c r="DZC52" s="182"/>
      <c r="DZD52" s="129"/>
      <c r="DZE52" s="39"/>
      <c r="DZF52" s="157"/>
      <c r="DZG52" s="158"/>
      <c r="DZH52" s="122" t="s">
        <v>17</v>
      </c>
      <c r="DZI52" s="156"/>
      <c r="DZJ52" s="181" t="s">
        <v>123</v>
      </c>
      <c r="DZK52" s="182"/>
      <c r="DZL52" s="129"/>
      <c r="DZM52" s="39"/>
      <c r="DZN52" s="157"/>
      <c r="DZO52" s="158"/>
      <c r="DZP52" s="122" t="s">
        <v>17</v>
      </c>
      <c r="DZQ52" s="156"/>
      <c r="DZR52" s="181" t="s">
        <v>123</v>
      </c>
      <c r="DZS52" s="182"/>
      <c r="DZT52" s="129"/>
      <c r="DZU52" s="39"/>
      <c r="DZV52" s="157"/>
      <c r="DZW52" s="158"/>
      <c r="DZX52" s="122" t="s">
        <v>17</v>
      </c>
      <c r="DZY52" s="156"/>
      <c r="DZZ52" s="181" t="s">
        <v>123</v>
      </c>
      <c r="EAA52" s="182"/>
      <c r="EAB52" s="129"/>
      <c r="EAC52" s="39"/>
      <c r="EAD52" s="157"/>
      <c r="EAE52" s="158"/>
      <c r="EAF52" s="122" t="s">
        <v>17</v>
      </c>
      <c r="EAG52" s="156"/>
      <c r="EAH52" s="181" t="s">
        <v>123</v>
      </c>
      <c r="EAI52" s="182"/>
      <c r="EAJ52" s="129"/>
      <c r="EAK52" s="39"/>
      <c r="EAL52" s="157"/>
      <c r="EAM52" s="158"/>
      <c r="EAN52" s="122" t="s">
        <v>17</v>
      </c>
      <c r="EAO52" s="156"/>
      <c r="EAP52" s="181" t="s">
        <v>123</v>
      </c>
      <c r="EAQ52" s="182"/>
      <c r="EAR52" s="129"/>
      <c r="EAS52" s="39"/>
      <c r="EAT52" s="157"/>
      <c r="EAU52" s="158"/>
      <c r="EAV52" s="122" t="s">
        <v>17</v>
      </c>
      <c r="EAW52" s="156"/>
      <c r="EAX52" s="181" t="s">
        <v>123</v>
      </c>
      <c r="EAY52" s="182"/>
      <c r="EAZ52" s="129"/>
      <c r="EBA52" s="39"/>
      <c r="EBB52" s="157"/>
      <c r="EBC52" s="158"/>
      <c r="EBD52" s="122" t="s">
        <v>17</v>
      </c>
      <c r="EBE52" s="156"/>
      <c r="EBF52" s="181" t="s">
        <v>123</v>
      </c>
      <c r="EBG52" s="182"/>
      <c r="EBH52" s="129"/>
      <c r="EBI52" s="39"/>
      <c r="EBJ52" s="157"/>
      <c r="EBK52" s="158"/>
      <c r="EBL52" s="122" t="s">
        <v>17</v>
      </c>
      <c r="EBM52" s="156"/>
      <c r="EBN52" s="181" t="s">
        <v>123</v>
      </c>
      <c r="EBO52" s="182"/>
      <c r="EBP52" s="129"/>
      <c r="EBQ52" s="39"/>
      <c r="EBR52" s="157"/>
      <c r="EBS52" s="158"/>
      <c r="EBT52" s="122" t="s">
        <v>17</v>
      </c>
      <c r="EBU52" s="156"/>
      <c r="EBV52" s="181" t="s">
        <v>123</v>
      </c>
      <c r="EBW52" s="182"/>
      <c r="EBX52" s="129"/>
      <c r="EBY52" s="39"/>
      <c r="EBZ52" s="157"/>
      <c r="ECA52" s="158"/>
      <c r="ECB52" s="122" t="s">
        <v>17</v>
      </c>
      <c r="ECC52" s="156"/>
      <c r="ECD52" s="181" t="s">
        <v>123</v>
      </c>
      <c r="ECE52" s="182"/>
      <c r="ECF52" s="129"/>
      <c r="ECG52" s="39"/>
      <c r="ECH52" s="157"/>
      <c r="ECI52" s="158"/>
      <c r="ECJ52" s="122" t="s">
        <v>17</v>
      </c>
      <c r="ECK52" s="156"/>
      <c r="ECL52" s="181" t="s">
        <v>123</v>
      </c>
      <c r="ECM52" s="182"/>
      <c r="ECN52" s="129"/>
      <c r="ECO52" s="39"/>
      <c r="ECP52" s="157"/>
      <c r="ECQ52" s="158"/>
      <c r="ECR52" s="122" t="s">
        <v>17</v>
      </c>
      <c r="ECS52" s="156"/>
      <c r="ECT52" s="181" t="s">
        <v>123</v>
      </c>
      <c r="ECU52" s="182"/>
      <c r="ECV52" s="129"/>
      <c r="ECW52" s="39"/>
      <c r="ECX52" s="157"/>
      <c r="ECY52" s="158"/>
      <c r="ECZ52" s="122" t="s">
        <v>17</v>
      </c>
      <c r="EDA52" s="156"/>
      <c r="EDB52" s="181" t="s">
        <v>123</v>
      </c>
      <c r="EDC52" s="182"/>
      <c r="EDD52" s="129"/>
      <c r="EDE52" s="39"/>
      <c r="EDF52" s="157"/>
      <c r="EDG52" s="158"/>
      <c r="EDH52" s="122" t="s">
        <v>17</v>
      </c>
      <c r="EDI52" s="156"/>
      <c r="EDJ52" s="181" t="s">
        <v>123</v>
      </c>
      <c r="EDK52" s="182"/>
      <c r="EDL52" s="129"/>
      <c r="EDM52" s="39"/>
      <c r="EDN52" s="157"/>
      <c r="EDO52" s="158"/>
      <c r="EDP52" s="122" t="s">
        <v>17</v>
      </c>
      <c r="EDQ52" s="156"/>
      <c r="EDR52" s="181" t="s">
        <v>123</v>
      </c>
      <c r="EDS52" s="182"/>
      <c r="EDT52" s="129"/>
      <c r="EDU52" s="39"/>
      <c r="EDV52" s="157"/>
      <c r="EDW52" s="158"/>
      <c r="EDX52" s="122" t="s">
        <v>17</v>
      </c>
      <c r="EDY52" s="156"/>
      <c r="EDZ52" s="181" t="s">
        <v>123</v>
      </c>
      <c r="EEA52" s="182"/>
      <c r="EEB52" s="129"/>
      <c r="EEC52" s="39"/>
      <c r="EED52" s="157"/>
      <c r="EEE52" s="158"/>
      <c r="EEF52" s="122" t="s">
        <v>17</v>
      </c>
      <c r="EEG52" s="156"/>
      <c r="EEH52" s="181" t="s">
        <v>123</v>
      </c>
      <c r="EEI52" s="182"/>
      <c r="EEJ52" s="129"/>
      <c r="EEK52" s="39"/>
      <c r="EEL52" s="157"/>
      <c r="EEM52" s="158"/>
      <c r="EEN52" s="122" t="s">
        <v>17</v>
      </c>
      <c r="EEO52" s="156"/>
      <c r="EEP52" s="181" t="s">
        <v>123</v>
      </c>
      <c r="EEQ52" s="182"/>
      <c r="EER52" s="129"/>
      <c r="EES52" s="39"/>
      <c r="EET52" s="157"/>
      <c r="EEU52" s="158"/>
      <c r="EEV52" s="122" t="s">
        <v>17</v>
      </c>
      <c r="EEW52" s="156"/>
      <c r="EEX52" s="181" t="s">
        <v>123</v>
      </c>
      <c r="EEY52" s="182"/>
      <c r="EEZ52" s="129"/>
      <c r="EFA52" s="39"/>
      <c r="EFB52" s="157"/>
      <c r="EFC52" s="158"/>
      <c r="EFD52" s="122" t="s">
        <v>17</v>
      </c>
      <c r="EFE52" s="156"/>
      <c r="EFF52" s="181" t="s">
        <v>123</v>
      </c>
      <c r="EFG52" s="182"/>
      <c r="EFH52" s="129"/>
      <c r="EFI52" s="39"/>
      <c r="EFJ52" s="157"/>
      <c r="EFK52" s="158"/>
      <c r="EFL52" s="122" t="s">
        <v>17</v>
      </c>
      <c r="EFM52" s="156"/>
      <c r="EFN52" s="181" t="s">
        <v>123</v>
      </c>
      <c r="EFO52" s="182"/>
      <c r="EFP52" s="129"/>
      <c r="EFQ52" s="39"/>
      <c r="EFR52" s="157"/>
      <c r="EFS52" s="158"/>
      <c r="EFT52" s="122" t="s">
        <v>17</v>
      </c>
      <c r="EFU52" s="156"/>
      <c r="EFV52" s="181" t="s">
        <v>123</v>
      </c>
      <c r="EFW52" s="182"/>
      <c r="EFX52" s="129"/>
      <c r="EFY52" s="39"/>
      <c r="EFZ52" s="157"/>
      <c r="EGA52" s="158"/>
      <c r="EGB52" s="122" t="s">
        <v>17</v>
      </c>
      <c r="EGC52" s="156"/>
      <c r="EGD52" s="181" t="s">
        <v>123</v>
      </c>
      <c r="EGE52" s="182"/>
      <c r="EGF52" s="129"/>
      <c r="EGG52" s="39"/>
      <c r="EGH52" s="157"/>
      <c r="EGI52" s="158"/>
      <c r="EGJ52" s="122" t="s">
        <v>17</v>
      </c>
      <c r="EGK52" s="156"/>
      <c r="EGL52" s="181" t="s">
        <v>123</v>
      </c>
      <c r="EGM52" s="182"/>
      <c r="EGN52" s="129"/>
      <c r="EGO52" s="39"/>
      <c r="EGP52" s="157"/>
      <c r="EGQ52" s="158"/>
      <c r="EGR52" s="122" t="s">
        <v>17</v>
      </c>
      <c r="EGS52" s="156"/>
      <c r="EGT52" s="181" t="s">
        <v>123</v>
      </c>
      <c r="EGU52" s="182"/>
      <c r="EGV52" s="129"/>
      <c r="EGW52" s="39"/>
      <c r="EGX52" s="157"/>
      <c r="EGY52" s="158"/>
      <c r="EGZ52" s="122" t="s">
        <v>17</v>
      </c>
      <c r="EHA52" s="156"/>
      <c r="EHB52" s="181" t="s">
        <v>123</v>
      </c>
      <c r="EHC52" s="182"/>
      <c r="EHD52" s="129"/>
      <c r="EHE52" s="39"/>
      <c r="EHF52" s="157"/>
      <c r="EHG52" s="158"/>
      <c r="EHH52" s="122" t="s">
        <v>17</v>
      </c>
      <c r="EHI52" s="156"/>
      <c r="EHJ52" s="181" t="s">
        <v>123</v>
      </c>
      <c r="EHK52" s="182"/>
      <c r="EHL52" s="129"/>
      <c r="EHM52" s="39"/>
      <c r="EHN52" s="157"/>
      <c r="EHO52" s="158"/>
      <c r="EHP52" s="122" t="s">
        <v>17</v>
      </c>
      <c r="EHQ52" s="156"/>
      <c r="EHR52" s="181" t="s">
        <v>123</v>
      </c>
      <c r="EHS52" s="182"/>
      <c r="EHT52" s="129"/>
      <c r="EHU52" s="39"/>
      <c r="EHV52" s="157"/>
      <c r="EHW52" s="158"/>
      <c r="EHX52" s="122" t="s">
        <v>17</v>
      </c>
      <c r="EHY52" s="156"/>
      <c r="EHZ52" s="181" t="s">
        <v>123</v>
      </c>
      <c r="EIA52" s="182"/>
      <c r="EIB52" s="129"/>
      <c r="EIC52" s="39"/>
      <c r="EID52" s="157"/>
      <c r="EIE52" s="158"/>
      <c r="EIF52" s="122" t="s">
        <v>17</v>
      </c>
      <c r="EIG52" s="156"/>
      <c r="EIH52" s="181" t="s">
        <v>123</v>
      </c>
      <c r="EII52" s="182"/>
      <c r="EIJ52" s="129"/>
      <c r="EIK52" s="39"/>
      <c r="EIL52" s="157"/>
      <c r="EIM52" s="158"/>
      <c r="EIN52" s="122" t="s">
        <v>17</v>
      </c>
      <c r="EIO52" s="156"/>
      <c r="EIP52" s="181" t="s">
        <v>123</v>
      </c>
      <c r="EIQ52" s="182"/>
      <c r="EIR52" s="129"/>
      <c r="EIS52" s="39"/>
      <c r="EIT52" s="157"/>
      <c r="EIU52" s="158"/>
      <c r="EIV52" s="122" t="s">
        <v>17</v>
      </c>
      <c r="EIW52" s="156"/>
      <c r="EIX52" s="181" t="s">
        <v>123</v>
      </c>
      <c r="EIY52" s="182"/>
      <c r="EIZ52" s="129"/>
      <c r="EJA52" s="39"/>
      <c r="EJB52" s="157"/>
      <c r="EJC52" s="158"/>
      <c r="EJD52" s="122" t="s">
        <v>17</v>
      </c>
      <c r="EJE52" s="156"/>
      <c r="EJF52" s="181" t="s">
        <v>123</v>
      </c>
      <c r="EJG52" s="182"/>
      <c r="EJH52" s="129"/>
      <c r="EJI52" s="39"/>
      <c r="EJJ52" s="157"/>
      <c r="EJK52" s="158"/>
      <c r="EJL52" s="122" t="s">
        <v>17</v>
      </c>
      <c r="EJM52" s="156"/>
      <c r="EJN52" s="181" t="s">
        <v>123</v>
      </c>
      <c r="EJO52" s="182"/>
      <c r="EJP52" s="129"/>
      <c r="EJQ52" s="39"/>
      <c r="EJR52" s="157"/>
      <c r="EJS52" s="158"/>
      <c r="EJT52" s="122" t="s">
        <v>17</v>
      </c>
      <c r="EJU52" s="156"/>
      <c r="EJV52" s="181" t="s">
        <v>123</v>
      </c>
      <c r="EJW52" s="182"/>
      <c r="EJX52" s="129"/>
      <c r="EJY52" s="39"/>
      <c r="EJZ52" s="157"/>
      <c r="EKA52" s="158"/>
      <c r="EKB52" s="122" t="s">
        <v>17</v>
      </c>
      <c r="EKC52" s="156"/>
      <c r="EKD52" s="181" t="s">
        <v>123</v>
      </c>
      <c r="EKE52" s="182"/>
      <c r="EKF52" s="129"/>
      <c r="EKG52" s="39"/>
      <c r="EKH52" s="157"/>
      <c r="EKI52" s="158"/>
      <c r="EKJ52" s="122" t="s">
        <v>17</v>
      </c>
      <c r="EKK52" s="156"/>
      <c r="EKL52" s="181" t="s">
        <v>123</v>
      </c>
      <c r="EKM52" s="182"/>
      <c r="EKN52" s="129"/>
      <c r="EKO52" s="39"/>
      <c r="EKP52" s="157"/>
      <c r="EKQ52" s="158"/>
      <c r="EKR52" s="122" t="s">
        <v>17</v>
      </c>
      <c r="EKS52" s="156"/>
      <c r="EKT52" s="181" t="s">
        <v>123</v>
      </c>
      <c r="EKU52" s="182"/>
      <c r="EKV52" s="129"/>
      <c r="EKW52" s="39"/>
      <c r="EKX52" s="157"/>
      <c r="EKY52" s="158"/>
      <c r="EKZ52" s="122" t="s">
        <v>17</v>
      </c>
      <c r="ELA52" s="156"/>
      <c r="ELB52" s="181" t="s">
        <v>123</v>
      </c>
      <c r="ELC52" s="182"/>
      <c r="ELD52" s="129"/>
      <c r="ELE52" s="39"/>
      <c r="ELF52" s="157"/>
      <c r="ELG52" s="158"/>
      <c r="ELH52" s="122" t="s">
        <v>17</v>
      </c>
      <c r="ELI52" s="156"/>
      <c r="ELJ52" s="181" t="s">
        <v>123</v>
      </c>
      <c r="ELK52" s="182"/>
      <c r="ELL52" s="129"/>
      <c r="ELM52" s="39"/>
      <c r="ELN52" s="157"/>
      <c r="ELO52" s="158"/>
      <c r="ELP52" s="122" t="s">
        <v>17</v>
      </c>
      <c r="ELQ52" s="156"/>
      <c r="ELR52" s="181" t="s">
        <v>123</v>
      </c>
      <c r="ELS52" s="182"/>
      <c r="ELT52" s="129"/>
      <c r="ELU52" s="39"/>
      <c r="ELV52" s="157"/>
      <c r="ELW52" s="158"/>
      <c r="ELX52" s="122" t="s">
        <v>17</v>
      </c>
      <c r="ELY52" s="156"/>
      <c r="ELZ52" s="181" t="s">
        <v>123</v>
      </c>
      <c r="EMA52" s="182"/>
      <c r="EMB52" s="129"/>
      <c r="EMC52" s="39"/>
      <c r="EMD52" s="157"/>
      <c r="EME52" s="158"/>
      <c r="EMF52" s="122" t="s">
        <v>17</v>
      </c>
      <c r="EMG52" s="156"/>
      <c r="EMH52" s="181" t="s">
        <v>123</v>
      </c>
      <c r="EMI52" s="182"/>
      <c r="EMJ52" s="129"/>
      <c r="EMK52" s="39"/>
      <c r="EML52" s="157"/>
      <c r="EMM52" s="158"/>
      <c r="EMN52" s="122" t="s">
        <v>17</v>
      </c>
      <c r="EMO52" s="156"/>
      <c r="EMP52" s="181" t="s">
        <v>123</v>
      </c>
      <c r="EMQ52" s="182"/>
      <c r="EMR52" s="129"/>
      <c r="EMS52" s="39"/>
      <c r="EMT52" s="157"/>
      <c r="EMU52" s="158"/>
      <c r="EMV52" s="122" t="s">
        <v>17</v>
      </c>
      <c r="EMW52" s="156"/>
      <c r="EMX52" s="181" t="s">
        <v>123</v>
      </c>
      <c r="EMY52" s="182"/>
      <c r="EMZ52" s="129"/>
      <c r="ENA52" s="39"/>
      <c r="ENB52" s="157"/>
      <c r="ENC52" s="158"/>
      <c r="END52" s="122" t="s">
        <v>17</v>
      </c>
      <c r="ENE52" s="156"/>
      <c r="ENF52" s="181" t="s">
        <v>123</v>
      </c>
      <c r="ENG52" s="182"/>
      <c r="ENH52" s="129"/>
      <c r="ENI52" s="39"/>
      <c r="ENJ52" s="157"/>
      <c r="ENK52" s="158"/>
      <c r="ENL52" s="122" t="s">
        <v>17</v>
      </c>
      <c r="ENM52" s="156"/>
      <c r="ENN52" s="181" t="s">
        <v>123</v>
      </c>
      <c r="ENO52" s="182"/>
      <c r="ENP52" s="129"/>
      <c r="ENQ52" s="39"/>
      <c r="ENR52" s="157"/>
      <c r="ENS52" s="158"/>
      <c r="ENT52" s="122" t="s">
        <v>17</v>
      </c>
      <c r="ENU52" s="156"/>
      <c r="ENV52" s="181" t="s">
        <v>123</v>
      </c>
      <c r="ENW52" s="182"/>
      <c r="ENX52" s="129"/>
      <c r="ENY52" s="39"/>
      <c r="ENZ52" s="157"/>
      <c r="EOA52" s="158"/>
      <c r="EOB52" s="122" t="s">
        <v>17</v>
      </c>
      <c r="EOC52" s="156"/>
      <c r="EOD52" s="181" t="s">
        <v>123</v>
      </c>
      <c r="EOE52" s="182"/>
      <c r="EOF52" s="129"/>
      <c r="EOG52" s="39"/>
      <c r="EOH52" s="157"/>
      <c r="EOI52" s="158"/>
      <c r="EOJ52" s="122" t="s">
        <v>17</v>
      </c>
      <c r="EOK52" s="156"/>
      <c r="EOL52" s="181" t="s">
        <v>123</v>
      </c>
      <c r="EOM52" s="182"/>
      <c r="EON52" s="129"/>
      <c r="EOO52" s="39"/>
      <c r="EOP52" s="157"/>
      <c r="EOQ52" s="158"/>
      <c r="EOR52" s="122" t="s">
        <v>17</v>
      </c>
      <c r="EOS52" s="156"/>
      <c r="EOT52" s="181" t="s">
        <v>123</v>
      </c>
      <c r="EOU52" s="182"/>
      <c r="EOV52" s="129"/>
      <c r="EOW52" s="39"/>
      <c r="EOX52" s="157"/>
      <c r="EOY52" s="158"/>
      <c r="EOZ52" s="122" t="s">
        <v>17</v>
      </c>
      <c r="EPA52" s="156"/>
      <c r="EPB52" s="181" t="s">
        <v>123</v>
      </c>
      <c r="EPC52" s="182"/>
      <c r="EPD52" s="129"/>
      <c r="EPE52" s="39"/>
      <c r="EPF52" s="157"/>
      <c r="EPG52" s="158"/>
      <c r="EPH52" s="122" t="s">
        <v>17</v>
      </c>
      <c r="EPI52" s="156"/>
      <c r="EPJ52" s="181" t="s">
        <v>123</v>
      </c>
      <c r="EPK52" s="182"/>
      <c r="EPL52" s="129"/>
      <c r="EPM52" s="39"/>
      <c r="EPN52" s="157"/>
      <c r="EPO52" s="158"/>
      <c r="EPP52" s="122" t="s">
        <v>17</v>
      </c>
      <c r="EPQ52" s="156"/>
      <c r="EPR52" s="181" t="s">
        <v>123</v>
      </c>
      <c r="EPS52" s="182"/>
      <c r="EPT52" s="129"/>
      <c r="EPU52" s="39"/>
      <c r="EPV52" s="157"/>
      <c r="EPW52" s="158"/>
      <c r="EPX52" s="122" t="s">
        <v>17</v>
      </c>
      <c r="EPY52" s="156"/>
      <c r="EPZ52" s="181" t="s">
        <v>123</v>
      </c>
      <c r="EQA52" s="182"/>
      <c r="EQB52" s="129"/>
      <c r="EQC52" s="39"/>
      <c r="EQD52" s="157"/>
      <c r="EQE52" s="158"/>
      <c r="EQF52" s="122" t="s">
        <v>17</v>
      </c>
      <c r="EQG52" s="156"/>
      <c r="EQH52" s="181" t="s">
        <v>123</v>
      </c>
      <c r="EQI52" s="182"/>
      <c r="EQJ52" s="129"/>
      <c r="EQK52" s="39"/>
      <c r="EQL52" s="157"/>
      <c r="EQM52" s="158"/>
      <c r="EQN52" s="122" t="s">
        <v>17</v>
      </c>
      <c r="EQO52" s="156"/>
      <c r="EQP52" s="181" t="s">
        <v>123</v>
      </c>
      <c r="EQQ52" s="182"/>
      <c r="EQR52" s="129"/>
      <c r="EQS52" s="39"/>
      <c r="EQT52" s="157"/>
      <c r="EQU52" s="158"/>
      <c r="EQV52" s="122" t="s">
        <v>17</v>
      </c>
      <c r="EQW52" s="156"/>
      <c r="EQX52" s="181" t="s">
        <v>123</v>
      </c>
      <c r="EQY52" s="182"/>
      <c r="EQZ52" s="129"/>
      <c r="ERA52" s="39"/>
      <c r="ERB52" s="157"/>
      <c r="ERC52" s="158"/>
      <c r="ERD52" s="122" t="s">
        <v>17</v>
      </c>
      <c r="ERE52" s="156"/>
      <c r="ERF52" s="181" t="s">
        <v>123</v>
      </c>
      <c r="ERG52" s="182"/>
      <c r="ERH52" s="129"/>
      <c r="ERI52" s="39"/>
      <c r="ERJ52" s="157"/>
      <c r="ERK52" s="158"/>
      <c r="ERL52" s="122" t="s">
        <v>17</v>
      </c>
      <c r="ERM52" s="156"/>
      <c r="ERN52" s="181" t="s">
        <v>123</v>
      </c>
      <c r="ERO52" s="182"/>
      <c r="ERP52" s="129"/>
      <c r="ERQ52" s="39"/>
      <c r="ERR52" s="157"/>
      <c r="ERS52" s="158"/>
      <c r="ERT52" s="122" t="s">
        <v>17</v>
      </c>
      <c r="ERU52" s="156"/>
      <c r="ERV52" s="181" t="s">
        <v>123</v>
      </c>
      <c r="ERW52" s="182"/>
      <c r="ERX52" s="129"/>
      <c r="ERY52" s="39"/>
      <c r="ERZ52" s="157"/>
      <c r="ESA52" s="158"/>
      <c r="ESB52" s="122" t="s">
        <v>17</v>
      </c>
      <c r="ESC52" s="156"/>
      <c r="ESD52" s="181" t="s">
        <v>123</v>
      </c>
      <c r="ESE52" s="182"/>
      <c r="ESF52" s="129"/>
      <c r="ESG52" s="39"/>
      <c r="ESH52" s="157"/>
      <c r="ESI52" s="158"/>
      <c r="ESJ52" s="122" t="s">
        <v>17</v>
      </c>
      <c r="ESK52" s="156"/>
      <c r="ESL52" s="181" t="s">
        <v>123</v>
      </c>
      <c r="ESM52" s="182"/>
      <c r="ESN52" s="129"/>
      <c r="ESO52" s="39"/>
      <c r="ESP52" s="157"/>
      <c r="ESQ52" s="158"/>
      <c r="ESR52" s="122" t="s">
        <v>17</v>
      </c>
      <c r="ESS52" s="156"/>
      <c r="EST52" s="181" t="s">
        <v>123</v>
      </c>
      <c r="ESU52" s="182"/>
      <c r="ESV52" s="129"/>
      <c r="ESW52" s="39"/>
      <c r="ESX52" s="157"/>
      <c r="ESY52" s="158"/>
      <c r="ESZ52" s="122" t="s">
        <v>17</v>
      </c>
      <c r="ETA52" s="156"/>
      <c r="ETB52" s="181" t="s">
        <v>123</v>
      </c>
      <c r="ETC52" s="182"/>
      <c r="ETD52" s="129"/>
      <c r="ETE52" s="39"/>
      <c r="ETF52" s="157"/>
      <c r="ETG52" s="158"/>
      <c r="ETH52" s="122" t="s">
        <v>17</v>
      </c>
      <c r="ETI52" s="156"/>
      <c r="ETJ52" s="181" t="s">
        <v>123</v>
      </c>
      <c r="ETK52" s="182"/>
      <c r="ETL52" s="129"/>
      <c r="ETM52" s="39"/>
      <c r="ETN52" s="157"/>
      <c r="ETO52" s="158"/>
      <c r="ETP52" s="122" t="s">
        <v>17</v>
      </c>
      <c r="ETQ52" s="156"/>
      <c r="ETR52" s="181" t="s">
        <v>123</v>
      </c>
      <c r="ETS52" s="182"/>
      <c r="ETT52" s="129"/>
      <c r="ETU52" s="39"/>
      <c r="ETV52" s="157"/>
      <c r="ETW52" s="158"/>
      <c r="ETX52" s="122" t="s">
        <v>17</v>
      </c>
      <c r="ETY52" s="156"/>
      <c r="ETZ52" s="181" t="s">
        <v>123</v>
      </c>
      <c r="EUA52" s="182"/>
      <c r="EUB52" s="129"/>
      <c r="EUC52" s="39"/>
      <c r="EUD52" s="157"/>
      <c r="EUE52" s="158"/>
      <c r="EUF52" s="122" t="s">
        <v>17</v>
      </c>
      <c r="EUG52" s="156"/>
      <c r="EUH52" s="181" t="s">
        <v>123</v>
      </c>
      <c r="EUI52" s="182"/>
      <c r="EUJ52" s="129"/>
      <c r="EUK52" s="39"/>
      <c r="EUL52" s="157"/>
      <c r="EUM52" s="158"/>
      <c r="EUN52" s="122" t="s">
        <v>17</v>
      </c>
      <c r="EUO52" s="156"/>
      <c r="EUP52" s="181" t="s">
        <v>123</v>
      </c>
      <c r="EUQ52" s="182"/>
      <c r="EUR52" s="129"/>
      <c r="EUS52" s="39"/>
      <c r="EUT52" s="157"/>
      <c r="EUU52" s="158"/>
      <c r="EUV52" s="122" t="s">
        <v>17</v>
      </c>
      <c r="EUW52" s="156"/>
      <c r="EUX52" s="181" t="s">
        <v>123</v>
      </c>
      <c r="EUY52" s="182"/>
      <c r="EUZ52" s="129"/>
      <c r="EVA52" s="39"/>
      <c r="EVB52" s="157"/>
      <c r="EVC52" s="158"/>
      <c r="EVD52" s="122" t="s">
        <v>17</v>
      </c>
      <c r="EVE52" s="156"/>
      <c r="EVF52" s="181" t="s">
        <v>123</v>
      </c>
      <c r="EVG52" s="182"/>
      <c r="EVH52" s="129"/>
      <c r="EVI52" s="39"/>
      <c r="EVJ52" s="157"/>
      <c r="EVK52" s="158"/>
      <c r="EVL52" s="122" t="s">
        <v>17</v>
      </c>
      <c r="EVM52" s="156"/>
      <c r="EVN52" s="181" t="s">
        <v>123</v>
      </c>
      <c r="EVO52" s="182"/>
      <c r="EVP52" s="129"/>
      <c r="EVQ52" s="39"/>
      <c r="EVR52" s="157"/>
      <c r="EVS52" s="158"/>
      <c r="EVT52" s="122" t="s">
        <v>17</v>
      </c>
      <c r="EVU52" s="156"/>
      <c r="EVV52" s="181" t="s">
        <v>123</v>
      </c>
      <c r="EVW52" s="182"/>
      <c r="EVX52" s="129"/>
      <c r="EVY52" s="39"/>
      <c r="EVZ52" s="157"/>
      <c r="EWA52" s="158"/>
      <c r="EWB52" s="122" t="s">
        <v>17</v>
      </c>
      <c r="EWC52" s="156"/>
      <c r="EWD52" s="181" t="s">
        <v>123</v>
      </c>
      <c r="EWE52" s="182"/>
      <c r="EWF52" s="129"/>
      <c r="EWG52" s="39"/>
      <c r="EWH52" s="157"/>
      <c r="EWI52" s="158"/>
      <c r="EWJ52" s="122" t="s">
        <v>17</v>
      </c>
      <c r="EWK52" s="156"/>
      <c r="EWL52" s="181" t="s">
        <v>123</v>
      </c>
      <c r="EWM52" s="182"/>
      <c r="EWN52" s="129"/>
      <c r="EWO52" s="39"/>
      <c r="EWP52" s="157"/>
      <c r="EWQ52" s="158"/>
      <c r="EWR52" s="122" t="s">
        <v>17</v>
      </c>
      <c r="EWS52" s="156"/>
      <c r="EWT52" s="181" t="s">
        <v>123</v>
      </c>
      <c r="EWU52" s="182"/>
      <c r="EWV52" s="129"/>
      <c r="EWW52" s="39"/>
      <c r="EWX52" s="157"/>
      <c r="EWY52" s="158"/>
      <c r="EWZ52" s="122" t="s">
        <v>17</v>
      </c>
      <c r="EXA52" s="156"/>
      <c r="EXB52" s="181" t="s">
        <v>123</v>
      </c>
      <c r="EXC52" s="182"/>
      <c r="EXD52" s="129"/>
      <c r="EXE52" s="39"/>
      <c r="EXF52" s="157"/>
      <c r="EXG52" s="158"/>
      <c r="EXH52" s="122" t="s">
        <v>17</v>
      </c>
      <c r="EXI52" s="156"/>
      <c r="EXJ52" s="181" t="s">
        <v>123</v>
      </c>
      <c r="EXK52" s="182"/>
      <c r="EXL52" s="129"/>
      <c r="EXM52" s="39"/>
      <c r="EXN52" s="157"/>
      <c r="EXO52" s="158"/>
      <c r="EXP52" s="122" t="s">
        <v>17</v>
      </c>
      <c r="EXQ52" s="156"/>
      <c r="EXR52" s="181" t="s">
        <v>123</v>
      </c>
      <c r="EXS52" s="182"/>
      <c r="EXT52" s="129"/>
      <c r="EXU52" s="39"/>
      <c r="EXV52" s="157"/>
      <c r="EXW52" s="158"/>
      <c r="EXX52" s="122" t="s">
        <v>17</v>
      </c>
      <c r="EXY52" s="156"/>
      <c r="EXZ52" s="181" t="s">
        <v>123</v>
      </c>
      <c r="EYA52" s="182"/>
      <c r="EYB52" s="129"/>
      <c r="EYC52" s="39"/>
      <c r="EYD52" s="157"/>
      <c r="EYE52" s="158"/>
      <c r="EYF52" s="122" t="s">
        <v>17</v>
      </c>
      <c r="EYG52" s="156"/>
      <c r="EYH52" s="181" t="s">
        <v>123</v>
      </c>
      <c r="EYI52" s="182"/>
      <c r="EYJ52" s="129"/>
      <c r="EYK52" s="39"/>
      <c r="EYL52" s="157"/>
      <c r="EYM52" s="158"/>
      <c r="EYN52" s="122" t="s">
        <v>17</v>
      </c>
      <c r="EYO52" s="156"/>
      <c r="EYP52" s="181" t="s">
        <v>123</v>
      </c>
      <c r="EYQ52" s="182"/>
      <c r="EYR52" s="129"/>
      <c r="EYS52" s="39"/>
      <c r="EYT52" s="157"/>
      <c r="EYU52" s="158"/>
      <c r="EYV52" s="122" t="s">
        <v>17</v>
      </c>
      <c r="EYW52" s="156"/>
      <c r="EYX52" s="181" t="s">
        <v>123</v>
      </c>
      <c r="EYY52" s="182"/>
      <c r="EYZ52" s="129"/>
      <c r="EZA52" s="39"/>
      <c r="EZB52" s="157"/>
      <c r="EZC52" s="158"/>
      <c r="EZD52" s="122" t="s">
        <v>17</v>
      </c>
      <c r="EZE52" s="156"/>
      <c r="EZF52" s="181" t="s">
        <v>123</v>
      </c>
      <c r="EZG52" s="182"/>
      <c r="EZH52" s="129"/>
      <c r="EZI52" s="39"/>
      <c r="EZJ52" s="157"/>
      <c r="EZK52" s="158"/>
      <c r="EZL52" s="122" t="s">
        <v>17</v>
      </c>
      <c r="EZM52" s="156"/>
      <c r="EZN52" s="181" t="s">
        <v>123</v>
      </c>
      <c r="EZO52" s="182"/>
      <c r="EZP52" s="129"/>
      <c r="EZQ52" s="39"/>
      <c r="EZR52" s="157"/>
      <c r="EZS52" s="158"/>
      <c r="EZT52" s="122" t="s">
        <v>17</v>
      </c>
      <c r="EZU52" s="156"/>
      <c r="EZV52" s="181" t="s">
        <v>123</v>
      </c>
      <c r="EZW52" s="182"/>
      <c r="EZX52" s="129"/>
      <c r="EZY52" s="39"/>
      <c r="EZZ52" s="157"/>
      <c r="FAA52" s="158"/>
      <c r="FAB52" s="122" t="s">
        <v>17</v>
      </c>
      <c r="FAC52" s="156"/>
      <c r="FAD52" s="181" t="s">
        <v>123</v>
      </c>
      <c r="FAE52" s="182"/>
      <c r="FAF52" s="129"/>
      <c r="FAG52" s="39"/>
      <c r="FAH52" s="157"/>
      <c r="FAI52" s="158"/>
      <c r="FAJ52" s="122" t="s">
        <v>17</v>
      </c>
      <c r="FAK52" s="156"/>
      <c r="FAL52" s="181" t="s">
        <v>123</v>
      </c>
      <c r="FAM52" s="182"/>
      <c r="FAN52" s="129"/>
      <c r="FAO52" s="39"/>
      <c r="FAP52" s="157"/>
      <c r="FAQ52" s="158"/>
      <c r="FAR52" s="122" t="s">
        <v>17</v>
      </c>
      <c r="FAS52" s="156"/>
      <c r="FAT52" s="181" t="s">
        <v>123</v>
      </c>
      <c r="FAU52" s="182"/>
      <c r="FAV52" s="129"/>
      <c r="FAW52" s="39"/>
      <c r="FAX52" s="157"/>
      <c r="FAY52" s="158"/>
      <c r="FAZ52" s="122" t="s">
        <v>17</v>
      </c>
      <c r="FBA52" s="156"/>
      <c r="FBB52" s="181" t="s">
        <v>123</v>
      </c>
      <c r="FBC52" s="182"/>
      <c r="FBD52" s="129"/>
      <c r="FBE52" s="39"/>
      <c r="FBF52" s="157"/>
      <c r="FBG52" s="158"/>
      <c r="FBH52" s="122" t="s">
        <v>17</v>
      </c>
      <c r="FBI52" s="156"/>
      <c r="FBJ52" s="181" t="s">
        <v>123</v>
      </c>
      <c r="FBK52" s="182"/>
      <c r="FBL52" s="129"/>
      <c r="FBM52" s="39"/>
      <c r="FBN52" s="157"/>
      <c r="FBO52" s="158"/>
      <c r="FBP52" s="122" t="s">
        <v>17</v>
      </c>
      <c r="FBQ52" s="156"/>
      <c r="FBR52" s="181" t="s">
        <v>123</v>
      </c>
      <c r="FBS52" s="182"/>
      <c r="FBT52" s="129"/>
      <c r="FBU52" s="39"/>
      <c r="FBV52" s="157"/>
      <c r="FBW52" s="158"/>
      <c r="FBX52" s="122" t="s">
        <v>17</v>
      </c>
      <c r="FBY52" s="156"/>
      <c r="FBZ52" s="181" t="s">
        <v>123</v>
      </c>
      <c r="FCA52" s="182"/>
      <c r="FCB52" s="129"/>
      <c r="FCC52" s="39"/>
      <c r="FCD52" s="157"/>
      <c r="FCE52" s="158"/>
      <c r="FCF52" s="122" t="s">
        <v>17</v>
      </c>
      <c r="FCG52" s="156"/>
      <c r="FCH52" s="181" t="s">
        <v>123</v>
      </c>
      <c r="FCI52" s="182"/>
      <c r="FCJ52" s="129"/>
      <c r="FCK52" s="39"/>
      <c r="FCL52" s="157"/>
      <c r="FCM52" s="158"/>
      <c r="FCN52" s="122" t="s">
        <v>17</v>
      </c>
      <c r="FCO52" s="156"/>
      <c r="FCP52" s="181" t="s">
        <v>123</v>
      </c>
      <c r="FCQ52" s="182"/>
      <c r="FCR52" s="129"/>
      <c r="FCS52" s="39"/>
      <c r="FCT52" s="157"/>
      <c r="FCU52" s="158"/>
      <c r="FCV52" s="122" t="s">
        <v>17</v>
      </c>
      <c r="FCW52" s="156"/>
      <c r="FCX52" s="181" t="s">
        <v>123</v>
      </c>
      <c r="FCY52" s="182"/>
      <c r="FCZ52" s="129"/>
      <c r="FDA52" s="39"/>
      <c r="FDB52" s="157"/>
      <c r="FDC52" s="158"/>
      <c r="FDD52" s="122" t="s">
        <v>17</v>
      </c>
      <c r="FDE52" s="156"/>
      <c r="FDF52" s="181" t="s">
        <v>123</v>
      </c>
      <c r="FDG52" s="182"/>
      <c r="FDH52" s="129"/>
      <c r="FDI52" s="39"/>
      <c r="FDJ52" s="157"/>
      <c r="FDK52" s="158"/>
      <c r="FDL52" s="122" t="s">
        <v>17</v>
      </c>
      <c r="FDM52" s="156"/>
      <c r="FDN52" s="181" t="s">
        <v>123</v>
      </c>
      <c r="FDO52" s="182"/>
      <c r="FDP52" s="129"/>
      <c r="FDQ52" s="39"/>
      <c r="FDR52" s="157"/>
      <c r="FDS52" s="158"/>
      <c r="FDT52" s="122" t="s">
        <v>17</v>
      </c>
      <c r="FDU52" s="156"/>
      <c r="FDV52" s="181" t="s">
        <v>123</v>
      </c>
      <c r="FDW52" s="182"/>
      <c r="FDX52" s="129"/>
      <c r="FDY52" s="39"/>
      <c r="FDZ52" s="157"/>
      <c r="FEA52" s="158"/>
      <c r="FEB52" s="122" t="s">
        <v>17</v>
      </c>
      <c r="FEC52" s="156"/>
      <c r="FED52" s="181" t="s">
        <v>123</v>
      </c>
      <c r="FEE52" s="182"/>
      <c r="FEF52" s="129"/>
      <c r="FEG52" s="39"/>
      <c r="FEH52" s="157"/>
      <c r="FEI52" s="158"/>
      <c r="FEJ52" s="122" t="s">
        <v>17</v>
      </c>
      <c r="FEK52" s="156"/>
      <c r="FEL52" s="181" t="s">
        <v>123</v>
      </c>
      <c r="FEM52" s="182"/>
      <c r="FEN52" s="129"/>
      <c r="FEO52" s="39"/>
      <c r="FEP52" s="157"/>
      <c r="FEQ52" s="158"/>
      <c r="FER52" s="122" t="s">
        <v>17</v>
      </c>
      <c r="FES52" s="156"/>
      <c r="FET52" s="181" t="s">
        <v>123</v>
      </c>
      <c r="FEU52" s="182"/>
      <c r="FEV52" s="129"/>
      <c r="FEW52" s="39"/>
      <c r="FEX52" s="157"/>
      <c r="FEY52" s="158"/>
      <c r="FEZ52" s="122" t="s">
        <v>17</v>
      </c>
      <c r="FFA52" s="156"/>
      <c r="FFB52" s="181" t="s">
        <v>123</v>
      </c>
      <c r="FFC52" s="182"/>
      <c r="FFD52" s="129"/>
      <c r="FFE52" s="39"/>
      <c r="FFF52" s="157"/>
      <c r="FFG52" s="158"/>
      <c r="FFH52" s="122" t="s">
        <v>17</v>
      </c>
      <c r="FFI52" s="156"/>
      <c r="FFJ52" s="181" t="s">
        <v>123</v>
      </c>
      <c r="FFK52" s="182"/>
      <c r="FFL52" s="129"/>
      <c r="FFM52" s="39"/>
      <c r="FFN52" s="157"/>
      <c r="FFO52" s="158"/>
      <c r="FFP52" s="122" t="s">
        <v>17</v>
      </c>
      <c r="FFQ52" s="156"/>
      <c r="FFR52" s="181" t="s">
        <v>123</v>
      </c>
      <c r="FFS52" s="182"/>
      <c r="FFT52" s="129"/>
      <c r="FFU52" s="39"/>
      <c r="FFV52" s="157"/>
      <c r="FFW52" s="158"/>
      <c r="FFX52" s="122" t="s">
        <v>17</v>
      </c>
      <c r="FFY52" s="156"/>
      <c r="FFZ52" s="181" t="s">
        <v>123</v>
      </c>
      <c r="FGA52" s="182"/>
      <c r="FGB52" s="129"/>
      <c r="FGC52" s="39"/>
      <c r="FGD52" s="157"/>
      <c r="FGE52" s="158"/>
      <c r="FGF52" s="122" t="s">
        <v>17</v>
      </c>
      <c r="FGG52" s="156"/>
      <c r="FGH52" s="181" t="s">
        <v>123</v>
      </c>
      <c r="FGI52" s="182"/>
      <c r="FGJ52" s="129"/>
      <c r="FGK52" s="39"/>
      <c r="FGL52" s="157"/>
      <c r="FGM52" s="158"/>
      <c r="FGN52" s="122" t="s">
        <v>17</v>
      </c>
      <c r="FGO52" s="156"/>
      <c r="FGP52" s="181" t="s">
        <v>123</v>
      </c>
      <c r="FGQ52" s="182"/>
      <c r="FGR52" s="129"/>
      <c r="FGS52" s="39"/>
      <c r="FGT52" s="157"/>
      <c r="FGU52" s="158"/>
      <c r="FGV52" s="122" t="s">
        <v>17</v>
      </c>
      <c r="FGW52" s="156"/>
      <c r="FGX52" s="181" t="s">
        <v>123</v>
      </c>
      <c r="FGY52" s="182"/>
      <c r="FGZ52" s="129"/>
      <c r="FHA52" s="39"/>
      <c r="FHB52" s="157"/>
      <c r="FHC52" s="158"/>
      <c r="FHD52" s="122" t="s">
        <v>17</v>
      </c>
      <c r="FHE52" s="156"/>
      <c r="FHF52" s="181" t="s">
        <v>123</v>
      </c>
      <c r="FHG52" s="182"/>
      <c r="FHH52" s="129"/>
      <c r="FHI52" s="39"/>
      <c r="FHJ52" s="157"/>
      <c r="FHK52" s="158"/>
      <c r="FHL52" s="122" t="s">
        <v>17</v>
      </c>
      <c r="FHM52" s="156"/>
      <c r="FHN52" s="181" t="s">
        <v>123</v>
      </c>
      <c r="FHO52" s="182"/>
      <c r="FHP52" s="129"/>
      <c r="FHQ52" s="39"/>
      <c r="FHR52" s="157"/>
      <c r="FHS52" s="158"/>
      <c r="FHT52" s="122" t="s">
        <v>17</v>
      </c>
      <c r="FHU52" s="156"/>
      <c r="FHV52" s="181" t="s">
        <v>123</v>
      </c>
      <c r="FHW52" s="182"/>
      <c r="FHX52" s="129"/>
      <c r="FHY52" s="39"/>
      <c r="FHZ52" s="157"/>
      <c r="FIA52" s="158"/>
      <c r="FIB52" s="122" t="s">
        <v>17</v>
      </c>
      <c r="FIC52" s="156"/>
      <c r="FID52" s="181" t="s">
        <v>123</v>
      </c>
      <c r="FIE52" s="182"/>
      <c r="FIF52" s="129"/>
      <c r="FIG52" s="39"/>
      <c r="FIH52" s="157"/>
      <c r="FII52" s="158"/>
      <c r="FIJ52" s="122" t="s">
        <v>17</v>
      </c>
      <c r="FIK52" s="156"/>
      <c r="FIL52" s="181" t="s">
        <v>123</v>
      </c>
      <c r="FIM52" s="182"/>
      <c r="FIN52" s="129"/>
      <c r="FIO52" s="39"/>
      <c r="FIP52" s="157"/>
      <c r="FIQ52" s="158"/>
      <c r="FIR52" s="122" t="s">
        <v>17</v>
      </c>
      <c r="FIS52" s="156"/>
      <c r="FIT52" s="181" t="s">
        <v>123</v>
      </c>
      <c r="FIU52" s="182"/>
      <c r="FIV52" s="129"/>
      <c r="FIW52" s="39"/>
      <c r="FIX52" s="157"/>
      <c r="FIY52" s="158"/>
      <c r="FIZ52" s="122" t="s">
        <v>17</v>
      </c>
      <c r="FJA52" s="156"/>
      <c r="FJB52" s="181" t="s">
        <v>123</v>
      </c>
      <c r="FJC52" s="182"/>
      <c r="FJD52" s="129"/>
      <c r="FJE52" s="39"/>
      <c r="FJF52" s="157"/>
      <c r="FJG52" s="158"/>
      <c r="FJH52" s="122" t="s">
        <v>17</v>
      </c>
      <c r="FJI52" s="156"/>
      <c r="FJJ52" s="181" t="s">
        <v>123</v>
      </c>
      <c r="FJK52" s="182"/>
      <c r="FJL52" s="129"/>
      <c r="FJM52" s="39"/>
      <c r="FJN52" s="157"/>
      <c r="FJO52" s="158"/>
      <c r="FJP52" s="122" t="s">
        <v>17</v>
      </c>
      <c r="FJQ52" s="156"/>
      <c r="FJR52" s="181" t="s">
        <v>123</v>
      </c>
      <c r="FJS52" s="182"/>
      <c r="FJT52" s="129"/>
      <c r="FJU52" s="39"/>
      <c r="FJV52" s="157"/>
      <c r="FJW52" s="158"/>
      <c r="FJX52" s="122" t="s">
        <v>17</v>
      </c>
      <c r="FJY52" s="156"/>
      <c r="FJZ52" s="181" t="s">
        <v>123</v>
      </c>
      <c r="FKA52" s="182"/>
      <c r="FKB52" s="129"/>
      <c r="FKC52" s="39"/>
      <c r="FKD52" s="157"/>
      <c r="FKE52" s="158"/>
      <c r="FKF52" s="122" t="s">
        <v>17</v>
      </c>
      <c r="FKG52" s="156"/>
      <c r="FKH52" s="181" t="s">
        <v>123</v>
      </c>
      <c r="FKI52" s="182"/>
      <c r="FKJ52" s="129"/>
      <c r="FKK52" s="39"/>
      <c r="FKL52" s="157"/>
      <c r="FKM52" s="158"/>
      <c r="FKN52" s="122" t="s">
        <v>17</v>
      </c>
      <c r="FKO52" s="156"/>
      <c r="FKP52" s="181" t="s">
        <v>123</v>
      </c>
      <c r="FKQ52" s="182"/>
      <c r="FKR52" s="129"/>
      <c r="FKS52" s="39"/>
      <c r="FKT52" s="157"/>
      <c r="FKU52" s="158"/>
      <c r="FKV52" s="122" t="s">
        <v>17</v>
      </c>
      <c r="FKW52" s="156"/>
      <c r="FKX52" s="181" t="s">
        <v>123</v>
      </c>
      <c r="FKY52" s="182"/>
      <c r="FKZ52" s="129"/>
      <c r="FLA52" s="39"/>
      <c r="FLB52" s="157"/>
      <c r="FLC52" s="158"/>
      <c r="FLD52" s="122" t="s">
        <v>17</v>
      </c>
      <c r="FLE52" s="156"/>
      <c r="FLF52" s="181" t="s">
        <v>123</v>
      </c>
      <c r="FLG52" s="182"/>
      <c r="FLH52" s="129"/>
      <c r="FLI52" s="39"/>
      <c r="FLJ52" s="157"/>
      <c r="FLK52" s="158"/>
      <c r="FLL52" s="122" t="s">
        <v>17</v>
      </c>
      <c r="FLM52" s="156"/>
      <c r="FLN52" s="181" t="s">
        <v>123</v>
      </c>
      <c r="FLO52" s="182"/>
      <c r="FLP52" s="129"/>
      <c r="FLQ52" s="39"/>
      <c r="FLR52" s="157"/>
      <c r="FLS52" s="158"/>
      <c r="FLT52" s="122" t="s">
        <v>17</v>
      </c>
      <c r="FLU52" s="156"/>
      <c r="FLV52" s="181" t="s">
        <v>123</v>
      </c>
      <c r="FLW52" s="182"/>
      <c r="FLX52" s="129"/>
      <c r="FLY52" s="39"/>
      <c r="FLZ52" s="157"/>
      <c r="FMA52" s="158"/>
      <c r="FMB52" s="122" t="s">
        <v>17</v>
      </c>
      <c r="FMC52" s="156"/>
      <c r="FMD52" s="181" t="s">
        <v>123</v>
      </c>
      <c r="FME52" s="182"/>
      <c r="FMF52" s="129"/>
      <c r="FMG52" s="39"/>
      <c r="FMH52" s="157"/>
      <c r="FMI52" s="158"/>
      <c r="FMJ52" s="122" t="s">
        <v>17</v>
      </c>
      <c r="FMK52" s="156"/>
      <c r="FML52" s="181" t="s">
        <v>123</v>
      </c>
      <c r="FMM52" s="182"/>
      <c r="FMN52" s="129"/>
      <c r="FMO52" s="39"/>
      <c r="FMP52" s="157"/>
      <c r="FMQ52" s="158"/>
      <c r="FMR52" s="122" t="s">
        <v>17</v>
      </c>
      <c r="FMS52" s="156"/>
      <c r="FMT52" s="181" t="s">
        <v>123</v>
      </c>
      <c r="FMU52" s="182"/>
      <c r="FMV52" s="129"/>
      <c r="FMW52" s="39"/>
      <c r="FMX52" s="157"/>
      <c r="FMY52" s="158"/>
      <c r="FMZ52" s="122" t="s">
        <v>17</v>
      </c>
      <c r="FNA52" s="156"/>
      <c r="FNB52" s="181" t="s">
        <v>123</v>
      </c>
      <c r="FNC52" s="182"/>
      <c r="FND52" s="129"/>
      <c r="FNE52" s="39"/>
      <c r="FNF52" s="157"/>
      <c r="FNG52" s="158"/>
      <c r="FNH52" s="122" t="s">
        <v>17</v>
      </c>
      <c r="FNI52" s="156"/>
      <c r="FNJ52" s="181" t="s">
        <v>123</v>
      </c>
      <c r="FNK52" s="182"/>
      <c r="FNL52" s="129"/>
      <c r="FNM52" s="39"/>
      <c r="FNN52" s="157"/>
      <c r="FNO52" s="158"/>
      <c r="FNP52" s="122" t="s">
        <v>17</v>
      </c>
      <c r="FNQ52" s="156"/>
      <c r="FNR52" s="181" t="s">
        <v>123</v>
      </c>
      <c r="FNS52" s="182"/>
      <c r="FNT52" s="129"/>
      <c r="FNU52" s="39"/>
      <c r="FNV52" s="157"/>
      <c r="FNW52" s="158"/>
      <c r="FNX52" s="122" t="s">
        <v>17</v>
      </c>
      <c r="FNY52" s="156"/>
      <c r="FNZ52" s="181" t="s">
        <v>123</v>
      </c>
      <c r="FOA52" s="182"/>
      <c r="FOB52" s="129"/>
      <c r="FOC52" s="39"/>
      <c r="FOD52" s="157"/>
      <c r="FOE52" s="158"/>
      <c r="FOF52" s="122" t="s">
        <v>17</v>
      </c>
      <c r="FOG52" s="156"/>
      <c r="FOH52" s="181" t="s">
        <v>123</v>
      </c>
      <c r="FOI52" s="182"/>
      <c r="FOJ52" s="129"/>
      <c r="FOK52" s="39"/>
      <c r="FOL52" s="157"/>
      <c r="FOM52" s="158"/>
      <c r="FON52" s="122" t="s">
        <v>17</v>
      </c>
      <c r="FOO52" s="156"/>
      <c r="FOP52" s="181" t="s">
        <v>123</v>
      </c>
      <c r="FOQ52" s="182"/>
      <c r="FOR52" s="129"/>
      <c r="FOS52" s="39"/>
      <c r="FOT52" s="157"/>
      <c r="FOU52" s="158"/>
      <c r="FOV52" s="122" t="s">
        <v>17</v>
      </c>
      <c r="FOW52" s="156"/>
      <c r="FOX52" s="181" t="s">
        <v>123</v>
      </c>
      <c r="FOY52" s="182"/>
      <c r="FOZ52" s="129"/>
      <c r="FPA52" s="39"/>
      <c r="FPB52" s="157"/>
      <c r="FPC52" s="158"/>
      <c r="FPD52" s="122" t="s">
        <v>17</v>
      </c>
      <c r="FPE52" s="156"/>
      <c r="FPF52" s="181" t="s">
        <v>123</v>
      </c>
      <c r="FPG52" s="182"/>
      <c r="FPH52" s="129"/>
      <c r="FPI52" s="39"/>
      <c r="FPJ52" s="157"/>
      <c r="FPK52" s="158"/>
      <c r="FPL52" s="122" t="s">
        <v>17</v>
      </c>
      <c r="FPM52" s="156"/>
      <c r="FPN52" s="181" t="s">
        <v>123</v>
      </c>
      <c r="FPO52" s="182"/>
      <c r="FPP52" s="129"/>
      <c r="FPQ52" s="39"/>
      <c r="FPR52" s="157"/>
      <c r="FPS52" s="158"/>
      <c r="FPT52" s="122" t="s">
        <v>17</v>
      </c>
      <c r="FPU52" s="156"/>
      <c r="FPV52" s="181" t="s">
        <v>123</v>
      </c>
      <c r="FPW52" s="182"/>
      <c r="FPX52" s="129"/>
      <c r="FPY52" s="39"/>
      <c r="FPZ52" s="157"/>
      <c r="FQA52" s="158"/>
      <c r="FQB52" s="122" t="s">
        <v>17</v>
      </c>
      <c r="FQC52" s="156"/>
      <c r="FQD52" s="181" t="s">
        <v>123</v>
      </c>
      <c r="FQE52" s="182"/>
      <c r="FQF52" s="129"/>
      <c r="FQG52" s="39"/>
      <c r="FQH52" s="157"/>
      <c r="FQI52" s="158"/>
      <c r="FQJ52" s="122" t="s">
        <v>17</v>
      </c>
      <c r="FQK52" s="156"/>
      <c r="FQL52" s="181" t="s">
        <v>123</v>
      </c>
      <c r="FQM52" s="182"/>
      <c r="FQN52" s="129"/>
      <c r="FQO52" s="39"/>
      <c r="FQP52" s="157"/>
      <c r="FQQ52" s="158"/>
      <c r="FQR52" s="122" t="s">
        <v>17</v>
      </c>
      <c r="FQS52" s="156"/>
      <c r="FQT52" s="181" t="s">
        <v>123</v>
      </c>
      <c r="FQU52" s="182"/>
      <c r="FQV52" s="129"/>
      <c r="FQW52" s="39"/>
      <c r="FQX52" s="157"/>
      <c r="FQY52" s="158"/>
      <c r="FQZ52" s="122" t="s">
        <v>17</v>
      </c>
      <c r="FRA52" s="156"/>
      <c r="FRB52" s="181" t="s">
        <v>123</v>
      </c>
      <c r="FRC52" s="182"/>
      <c r="FRD52" s="129"/>
      <c r="FRE52" s="39"/>
      <c r="FRF52" s="157"/>
      <c r="FRG52" s="158"/>
      <c r="FRH52" s="122" t="s">
        <v>17</v>
      </c>
      <c r="FRI52" s="156"/>
      <c r="FRJ52" s="181" t="s">
        <v>123</v>
      </c>
      <c r="FRK52" s="182"/>
      <c r="FRL52" s="129"/>
      <c r="FRM52" s="39"/>
      <c r="FRN52" s="157"/>
      <c r="FRO52" s="158"/>
      <c r="FRP52" s="122" t="s">
        <v>17</v>
      </c>
      <c r="FRQ52" s="156"/>
      <c r="FRR52" s="181" t="s">
        <v>123</v>
      </c>
      <c r="FRS52" s="182"/>
      <c r="FRT52" s="129"/>
      <c r="FRU52" s="39"/>
      <c r="FRV52" s="157"/>
      <c r="FRW52" s="158"/>
      <c r="FRX52" s="122" t="s">
        <v>17</v>
      </c>
      <c r="FRY52" s="156"/>
      <c r="FRZ52" s="181" t="s">
        <v>123</v>
      </c>
      <c r="FSA52" s="182"/>
      <c r="FSB52" s="129"/>
      <c r="FSC52" s="39"/>
      <c r="FSD52" s="157"/>
      <c r="FSE52" s="158"/>
      <c r="FSF52" s="122" t="s">
        <v>17</v>
      </c>
      <c r="FSG52" s="156"/>
      <c r="FSH52" s="181" t="s">
        <v>123</v>
      </c>
      <c r="FSI52" s="182"/>
      <c r="FSJ52" s="129"/>
      <c r="FSK52" s="39"/>
      <c r="FSL52" s="157"/>
      <c r="FSM52" s="158"/>
      <c r="FSN52" s="122" t="s">
        <v>17</v>
      </c>
      <c r="FSO52" s="156"/>
      <c r="FSP52" s="181" t="s">
        <v>123</v>
      </c>
      <c r="FSQ52" s="182"/>
      <c r="FSR52" s="129"/>
      <c r="FSS52" s="39"/>
      <c r="FST52" s="157"/>
      <c r="FSU52" s="158"/>
      <c r="FSV52" s="122" t="s">
        <v>17</v>
      </c>
      <c r="FSW52" s="156"/>
      <c r="FSX52" s="181" t="s">
        <v>123</v>
      </c>
      <c r="FSY52" s="182"/>
      <c r="FSZ52" s="129"/>
      <c r="FTA52" s="39"/>
      <c r="FTB52" s="157"/>
      <c r="FTC52" s="158"/>
      <c r="FTD52" s="122" t="s">
        <v>17</v>
      </c>
      <c r="FTE52" s="156"/>
      <c r="FTF52" s="181" t="s">
        <v>123</v>
      </c>
      <c r="FTG52" s="182"/>
      <c r="FTH52" s="129"/>
      <c r="FTI52" s="39"/>
      <c r="FTJ52" s="157"/>
      <c r="FTK52" s="158"/>
      <c r="FTL52" s="122" t="s">
        <v>17</v>
      </c>
      <c r="FTM52" s="156"/>
      <c r="FTN52" s="181" t="s">
        <v>123</v>
      </c>
      <c r="FTO52" s="182"/>
      <c r="FTP52" s="129"/>
      <c r="FTQ52" s="39"/>
      <c r="FTR52" s="157"/>
      <c r="FTS52" s="158"/>
      <c r="FTT52" s="122" t="s">
        <v>17</v>
      </c>
      <c r="FTU52" s="156"/>
      <c r="FTV52" s="181" t="s">
        <v>123</v>
      </c>
      <c r="FTW52" s="182"/>
      <c r="FTX52" s="129"/>
      <c r="FTY52" s="39"/>
      <c r="FTZ52" s="157"/>
      <c r="FUA52" s="158"/>
      <c r="FUB52" s="122" t="s">
        <v>17</v>
      </c>
      <c r="FUC52" s="156"/>
      <c r="FUD52" s="181" t="s">
        <v>123</v>
      </c>
      <c r="FUE52" s="182"/>
      <c r="FUF52" s="129"/>
      <c r="FUG52" s="39"/>
      <c r="FUH52" s="157"/>
      <c r="FUI52" s="158"/>
      <c r="FUJ52" s="122" t="s">
        <v>17</v>
      </c>
      <c r="FUK52" s="156"/>
      <c r="FUL52" s="181" t="s">
        <v>123</v>
      </c>
      <c r="FUM52" s="182"/>
      <c r="FUN52" s="129"/>
      <c r="FUO52" s="39"/>
      <c r="FUP52" s="157"/>
      <c r="FUQ52" s="158"/>
      <c r="FUR52" s="122" t="s">
        <v>17</v>
      </c>
      <c r="FUS52" s="156"/>
      <c r="FUT52" s="181" t="s">
        <v>123</v>
      </c>
      <c r="FUU52" s="182"/>
      <c r="FUV52" s="129"/>
      <c r="FUW52" s="39"/>
      <c r="FUX52" s="157"/>
      <c r="FUY52" s="158"/>
      <c r="FUZ52" s="122" t="s">
        <v>17</v>
      </c>
      <c r="FVA52" s="156"/>
      <c r="FVB52" s="181" t="s">
        <v>123</v>
      </c>
      <c r="FVC52" s="182"/>
      <c r="FVD52" s="129"/>
      <c r="FVE52" s="39"/>
      <c r="FVF52" s="157"/>
      <c r="FVG52" s="158"/>
      <c r="FVH52" s="122" t="s">
        <v>17</v>
      </c>
      <c r="FVI52" s="156"/>
      <c r="FVJ52" s="181" t="s">
        <v>123</v>
      </c>
      <c r="FVK52" s="182"/>
      <c r="FVL52" s="129"/>
      <c r="FVM52" s="39"/>
      <c r="FVN52" s="157"/>
      <c r="FVO52" s="158"/>
      <c r="FVP52" s="122" t="s">
        <v>17</v>
      </c>
      <c r="FVQ52" s="156"/>
      <c r="FVR52" s="181" t="s">
        <v>123</v>
      </c>
      <c r="FVS52" s="182"/>
      <c r="FVT52" s="129"/>
      <c r="FVU52" s="39"/>
      <c r="FVV52" s="157"/>
      <c r="FVW52" s="158"/>
      <c r="FVX52" s="122" t="s">
        <v>17</v>
      </c>
      <c r="FVY52" s="156"/>
      <c r="FVZ52" s="181" t="s">
        <v>123</v>
      </c>
      <c r="FWA52" s="182"/>
      <c r="FWB52" s="129"/>
      <c r="FWC52" s="39"/>
      <c r="FWD52" s="157"/>
      <c r="FWE52" s="158"/>
      <c r="FWF52" s="122" t="s">
        <v>17</v>
      </c>
      <c r="FWG52" s="156"/>
      <c r="FWH52" s="181" t="s">
        <v>123</v>
      </c>
      <c r="FWI52" s="182"/>
      <c r="FWJ52" s="129"/>
      <c r="FWK52" s="39"/>
      <c r="FWL52" s="157"/>
      <c r="FWM52" s="158"/>
      <c r="FWN52" s="122" t="s">
        <v>17</v>
      </c>
      <c r="FWO52" s="156"/>
      <c r="FWP52" s="181" t="s">
        <v>123</v>
      </c>
      <c r="FWQ52" s="182"/>
      <c r="FWR52" s="129"/>
      <c r="FWS52" s="39"/>
      <c r="FWT52" s="157"/>
      <c r="FWU52" s="158"/>
      <c r="FWV52" s="122" t="s">
        <v>17</v>
      </c>
      <c r="FWW52" s="156"/>
      <c r="FWX52" s="181" t="s">
        <v>123</v>
      </c>
      <c r="FWY52" s="182"/>
      <c r="FWZ52" s="129"/>
      <c r="FXA52" s="39"/>
      <c r="FXB52" s="157"/>
      <c r="FXC52" s="158"/>
      <c r="FXD52" s="122" t="s">
        <v>17</v>
      </c>
      <c r="FXE52" s="156"/>
      <c r="FXF52" s="181" t="s">
        <v>123</v>
      </c>
      <c r="FXG52" s="182"/>
      <c r="FXH52" s="129"/>
      <c r="FXI52" s="39"/>
      <c r="FXJ52" s="157"/>
      <c r="FXK52" s="158"/>
      <c r="FXL52" s="122" t="s">
        <v>17</v>
      </c>
      <c r="FXM52" s="156"/>
      <c r="FXN52" s="181" t="s">
        <v>123</v>
      </c>
      <c r="FXO52" s="182"/>
      <c r="FXP52" s="129"/>
      <c r="FXQ52" s="39"/>
      <c r="FXR52" s="157"/>
      <c r="FXS52" s="158"/>
      <c r="FXT52" s="122" t="s">
        <v>17</v>
      </c>
      <c r="FXU52" s="156"/>
      <c r="FXV52" s="181" t="s">
        <v>123</v>
      </c>
      <c r="FXW52" s="182"/>
      <c r="FXX52" s="129"/>
      <c r="FXY52" s="39"/>
      <c r="FXZ52" s="157"/>
      <c r="FYA52" s="158"/>
      <c r="FYB52" s="122" t="s">
        <v>17</v>
      </c>
      <c r="FYC52" s="156"/>
      <c r="FYD52" s="181" t="s">
        <v>123</v>
      </c>
      <c r="FYE52" s="182"/>
      <c r="FYF52" s="129"/>
      <c r="FYG52" s="39"/>
      <c r="FYH52" s="157"/>
      <c r="FYI52" s="158"/>
      <c r="FYJ52" s="122" t="s">
        <v>17</v>
      </c>
      <c r="FYK52" s="156"/>
      <c r="FYL52" s="181" t="s">
        <v>123</v>
      </c>
      <c r="FYM52" s="182"/>
      <c r="FYN52" s="129"/>
      <c r="FYO52" s="39"/>
      <c r="FYP52" s="157"/>
      <c r="FYQ52" s="158"/>
      <c r="FYR52" s="122" t="s">
        <v>17</v>
      </c>
      <c r="FYS52" s="156"/>
      <c r="FYT52" s="181" t="s">
        <v>123</v>
      </c>
      <c r="FYU52" s="182"/>
      <c r="FYV52" s="129"/>
      <c r="FYW52" s="39"/>
      <c r="FYX52" s="157"/>
      <c r="FYY52" s="158"/>
      <c r="FYZ52" s="122" t="s">
        <v>17</v>
      </c>
      <c r="FZA52" s="156"/>
      <c r="FZB52" s="181" t="s">
        <v>123</v>
      </c>
      <c r="FZC52" s="182"/>
      <c r="FZD52" s="129"/>
      <c r="FZE52" s="39"/>
      <c r="FZF52" s="157"/>
      <c r="FZG52" s="158"/>
      <c r="FZH52" s="122" t="s">
        <v>17</v>
      </c>
      <c r="FZI52" s="156"/>
      <c r="FZJ52" s="181" t="s">
        <v>123</v>
      </c>
      <c r="FZK52" s="182"/>
      <c r="FZL52" s="129"/>
      <c r="FZM52" s="39"/>
      <c r="FZN52" s="157"/>
      <c r="FZO52" s="158"/>
      <c r="FZP52" s="122" t="s">
        <v>17</v>
      </c>
      <c r="FZQ52" s="156"/>
      <c r="FZR52" s="181" t="s">
        <v>123</v>
      </c>
      <c r="FZS52" s="182"/>
      <c r="FZT52" s="129"/>
      <c r="FZU52" s="39"/>
      <c r="FZV52" s="157"/>
      <c r="FZW52" s="158"/>
      <c r="FZX52" s="122" t="s">
        <v>17</v>
      </c>
      <c r="FZY52" s="156"/>
      <c r="FZZ52" s="181" t="s">
        <v>123</v>
      </c>
      <c r="GAA52" s="182"/>
      <c r="GAB52" s="129"/>
      <c r="GAC52" s="39"/>
      <c r="GAD52" s="157"/>
      <c r="GAE52" s="158"/>
      <c r="GAF52" s="122" t="s">
        <v>17</v>
      </c>
      <c r="GAG52" s="156"/>
      <c r="GAH52" s="181" t="s">
        <v>123</v>
      </c>
      <c r="GAI52" s="182"/>
      <c r="GAJ52" s="129"/>
      <c r="GAK52" s="39"/>
      <c r="GAL52" s="157"/>
      <c r="GAM52" s="158"/>
      <c r="GAN52" s="122" t="s">
        <v>17</v>
      </c>
      <c r="GAO52" s="156"/>
      <c r="GAP52" s="181" t="s">
        <v>123</v>
      </c>
      <c r="GAQ52" s="182"/>
      <c r="GAR52" s="129"/>
      <c r="GAS52" s="39"/>
      <c r="GAT52" s="157"/>
      <c r="GAU52" s="158"/>
      <c r="GAV52" s="122" t="s">
        <v>17</v>
      </c>
      <c r="GAW52" s="156"/>
      <c r="GAX52" s="181" t="s">
        <v>123</v>
      </c>
      <c r="GAY52" s="182"/>
      <c r="GAZ52" s="129"/>
      <c r="GBA52" s="39"/>
      <c r="GBB52" s="157"/>
      <c r="GBC52" s="158"/>
      <c r="GBD52" s="122" t="s">
        <v>17</v>
      </c>
      <c r="GBE52" s="156"/>
      <c r="GBF52" s="181" t="s">
        <v>123</v>
      </c>
      <c r="GBG52" s="182"/>
      <c r="GBH52" s="129"/>
      <c r="GBI52" s="39"/>
      <c r="GBJ52" s="157"/>
      <c r="GBK52" s="158"/>
      <c r="GBL52" s="122" t="s">
        <v>17</v>
      </c>
      <c r="GBM52" s="156"/>
      <c r="GBN52" s="181" t="s">
        <v>123</v>
      </c>
      <c r="GBO52" s="182"/>
      <c r="GBP52" s="129"/>
      <c r="GBQ52" s="39"/>
      <c r="GBR52" s="157"/>
      <c r="GBS52" s="158"/>
      <c r="GBT52" s="122" t="s">
        <v>17</v>
      </c>
      <c r="GBU52" s="156"/>
      <c r="GBV52" s="181" t="s">
        <v>123</v>
      </c>
      <c r="GBW52" s="182"/>
      <c r="GBX52" s="129"/>
      <c r="GBY52" s="39"/>
      <c r="GBZ52" s="157"/>
      <c r="GCA52" s="158"/>
      <c r="GCB52" s="122" t="s">
        <v>17</v>
      </c>
      <c r="GCC52" s="156"/>
      <c r="GCD52" s="181" t="s">
        <v>123</v>
      </c>
      <c r="GCE52" s="182"/>
      <c r="GCF52" s="129"/>
      <c r="GCG52" s="39"/>
      <c r="GCH52" s="157"/>
      <c r="GCI52" s="158"/>
      <c r="GCJ52" s="122" t="s">
        <v>17</v>
      </c>
      <c r="GCK52" s="156"/>
      <c r="GCL52" s="181" t="s">
        <v>123</v>
      </c>
      <c r="GCM52" s="182"/>
      <c r="GCN52" s="129"/>
      <c r="GCO52" s="39"/>
      <c r="GCP52" s="157"/>
      <c r="GCQ52" s="158"/>
      <c r="GCR52" s="122" t="s">
        <v>17</v>
      </c>
      <c r="GCS52" s="156"/>
      <c r="GCT52" s="181" t="s">
        <v>123</v>
      </c>
      <c r="GCU52" s="182"/>
      <c r="GCV52" s="129"/>
      <c r="GCW52" s="39"/>
      <c r="GCX52" s="157"/>
      <c r="GCY52" s="158"/>
      <c r="GCZ52" s="122" t="s">
        <v>17</v>
      </c>
      <c r="GDA52" s="156"/>
      <c r="GDB52" s="181" t="s">
        <v>123</v>
      </c>
      <c r="GDC52" s="182"/>
      <c r="GDD52" s="129"/>
      <c r="GDE52" s="39"/>
      <c r="GDF52" s="157"/>
      <c r="GDG52" s="158"/>
      <c r="GDH52" s="122" t="s">
        <v>17</v>
      </c>
      <c r="GDI52" s="156"/>
      <c r="GDJ52" s="181" t="s">
        <v>123</v>
      </c>
      <c r="GDK52" s="182"/>
      <c r="GDL52" s="129"/>
      <c r="GDM52" s="39"/>
      <c r="GDN52" s="157"/>
      <c r="GDO52" s="158"/>
      <c r="GDP52" s="122" t="s">
        <v>17</v>
      </c>
      <c r="GDQ52" s="156"/>
      <c r="GDR52" s="181" t="s">
        <v>123</v>
      </c>
      <c r="GDS52" s="182"/>
      <c r="GDT52" s="129"/>
      <c r="GDU52" s="39"/>
      <c r="GDV52" s="157"/>
      <c r="GDW52" s="158"/>
      <c r="GDX52" s="122" t="s">
        <v>17</v>
      </c>
      <c r="GDY52" s="156"/>
      <c r="GDZ52" s="181" t="s">
        <v>123</v>
      </c>
      <c r="GEA52" s="182"/>
      <c r="GEB52" s="129"/>
      <c r="GEC52" s="39"/>
      <c r="GED52" s="157"/>
      <c r="GEE52" s="158"/>
      <c r="GEF52" s="122" t="s">
        <v>17</v>
      </c>
      <c r="GEG52" s="156"/>
      <c r="GEH52" s="181" t="s">
        <v>123</v>
      </c>
      <c r="GEI52" s="182"/>
      <c r="GEJ52" s="129"/>
      <c r="GEK52" s="39"/>
      <c r="GEL52" s="157"/>
      <c r="GEM52" s="158"/>
      <c r="GEN52" s="122" t="s">
        <v>17</v>
      </c>
      <c r="GEO52" s="156"/>
      <c r="GEP52" s="181" t="s">
        <v>123</v>
      </c>
      <c r="GEQ52" s="182"/>
      <c r="GER52" s="129"/>
      <c r="GES52" s="39"/>
      <c r="GET52" s="157"/>
      <c r="GEU52" s="158"/>
      <c r="GEV52" s="122" t="s">
        <v>17</v>
      </c>
      <c r="GEW52" s="156"/>
      <c r="GEX52" s="181" t="s">
        <v>123</v>
      </c>
      <c r="GEY52" s="182"/>
      <c r="GEZ52" s="129"/>
      <c r="GFA52" s="39"/>
      <c r="GFB52" s="157"/>
      <c r="GFC52" s="158"/>
      <c r="GFD52" s="122" t="s">
        <v>17</v>
      </c>
      <c r="GFE52" s="156"/>
      <c r="GFF52" s="181" t="s">
        <v>123</v>
      </c>
      <c r="GFG52" s="182"/>
      <c r="GFH52" s="129"/>
      <c r="GFI52" s="39"/>
      <c r="GFJ52" s="157"/>
      <c r="GFK52" s="158"/>
      <c r="GFL52" s="122" t="s">
        <v>17</v>
      </c>
      <c r="GFM52" s="156"/>
      <c r="GFN52" s="181" t="s">
        <v>123</v>
      </c>
      <c r="GFO52" s="182"/>
      <c r="GFP52" s="129"/>
      <c r="GFQ52" s="39"/>
      <c r="GFR52" s="157"/>
      <c r="GFS52" s="158"/>
      <c r="GFT52" s="122" t="s">
        <v>17</v>
      </c>
      <c r="GFU52" s="156"/>
      <c r="GFV52" s="181" t="s">
        <v>123</v>
      </c>
      <c r="GFW52" s="182"/>
      <c r="GFX52" s="129"/>
      <c r="GFY52" s="39"/>
      <c r="GFZ52" s="157"/>
      <c r="GGA52" s="158"/>
      <c r="GGB52" s="122" t="s">
        <v>17</v>
      </c>
      <c r="GGC52" s="156"/>
      <c r="GGD52" s="181" t="s">
        <v>123</v>
      </c>
      <c r="GGE52" s="182"/>
      <c r="GGF52" s="129"/>
      <c r="GGG52" s="39"/>
      <c r="GGH52" s="157"/>
      <c r="GGI52" s="158"/>
      <c r="GGJ52" s="122" t="s">
        <v>17</v>
      </c>
      <c r="GGK52" s="156"/>
      <c r="GGL52" s="181" t="s">
        <v>123</v>
      </c>
      <c r="GGM52" s="182"/>
      <c r="GGN52" s="129"/>
      <c r="GGO52" s="39"/>
      <c r="GGP52" s="157"/>
      <c r="GGQ52" s="158"/>
      <c r="GGR52" s="122" t="s">
        <v>17</v>
      </c>
      <c r="GGS52" s="156"/>
      <c r="GGT52" s="181" t="s">
        <v>123</v>
      </c>
      <c r="GGU52" s="182"/>
      <c r="GGV52" s="129"/>
      <c r="GGW52" s="39"/>
      <c r="GGX52" s="157"/>
      <c r="GGY52" s="158"/>
      <c r="GGZ52" s="122" t="s">
        <v>17</v>
      </c>
      <c r="GHA52" s="156"/>
      <c r="GHB52" s="181" t="s">
        <v>123</v>
      </c>
      <c r="GHC52" s="182"/>
      <c r="GHD52" s="129"/>
      <c r="GHE52" s="39"/>
      <c r="GHF52" s="157"/>
      <c r="GHG52" s="158"/>
      <c r="GHH52" s="122" t="s">
        <v>17</v>
      </c>
      <c r="GHI52" s="156"/>
      <c r="GHJ52" s="181" t="s">
        <v>123</v>
      </c>
      <c r="GHK52" s="182"/>
      <c r="GHL52" s="129"/>
      <c r="GHM52" s="39"/>
      <c r="GHN52" s="157"/>
      <c r="GHO52" s="158"/>
      <c r="GHP52" s="122" t="s">
        <v>17</v>
      </c>
      <c r="GHQ52" s="156"/>
      <c r="GHR52" s="181" t="s">
        <v>123</v>
      </c>
      <c r="GHS52" s="182"/>
      <c r="GHT52" s="129"/>
      <c r="GHU52" s="39"/>
      <c r="GHV52" s="157"/>
      <c r="GHW52" s="158"/>
      <c r="GHX52" s="122" t="s">
        <v>17</v>
      </c>
      <c r="GHY52" s="156"/>
      <c r="GHZ52" s="181" t="s">
        <v>123</v>
      </c>
      <c r="GIA52" s="182"/>
      <c r="GIB52" s="129"/>
      <c r="GIC52" s="39"/>
      <c r="GID52" s="157"/>
      <c r="GIE52" s="158"/>
      <c r="GIF52" s="122" t="s">
        <v>17</v>
      </c>
      <c r="GIG52" s="156"/>
      <c r="GIH52" s="181" t="s">
        <v>123</v>
      </c>
      <c r="GII52" s="182"/>
      <c r="GIJ52" s="129"/>
      <c r="GIK52" s="39"/>
      <c r="GIL52" s="157"/>
      <c r="GIM52" s="158"/>
      <c r="GIN52" s="122" t="s">
        <v>17</v>
      </c>
      <c r="GIO52" s="156"/>
      <c r="GIP52" s="181" t="s">
        <v>123</v>
      </c>
      <c r="GIQ52" s="182"/>
      <c r="GIR52" s="129"/>
      <c r="GIS52" s="39"/>
      <c r="GIT52" s="157"/>
      <c r="GIU52" s="158"/>
      <c r="GIV52" s="122" t="s">
        <v>17</v>
      </c>
      <c r="GIW52" s="156"/>
      <c r="GIX52" s="181" t="s">
        <v>123</v>
      </c>
      <c r="GIY52" s="182"/>
      <c r="GIZ52" s="129"/>
      <c r="GJA52" s="39"/>
      <c r="GJB52" s="157"/>
      <c r="GJC52" s="158"/>
      <c r="GJD52" s="122" t="s">
        <v>17</v>
      </c>
      <c r="GJE52" s="156"/>
      <c r="GJF52" s="181" t="s">
        <v>123</v>
      </c>
      <c r="GJG52" s="182"/>
      <c r="GJH52" s="129"/>
      <c r="GJI52" s="39"/>
      <c r="GJJ52" s="157"/>
      <c r="GJK52" s="158"/>
      <c r="GJL52" s="122" t="s">
        <v>17</v>
      </c>
      <c r="GJM52" s="156"/>
      <c r="GJN52" s="181" t="s">
        <v>123</v>
      </c>
      <c r="GJO52" s="182"/>
      <c r="GJP52" s="129"/>
      <c r="GJQ52" s="39"/>
      <c r="GJR52" s="157"/>
      <c r="GJS52" s="158"/>
      <c r="GJT52" s="122" t="s">
        <v>17</v>
      </c>
      <c r="GJU52" s="156"/>
      <c r="GJV52" s="181" t="s">
        <v>123</v>
      </c>
      <c r="GJW52" s="182"/>
      <c r="GJX52" s="129"/>
      <c r="GJY52" s="39"/>
      <c r="GJZ52" s="157"/>
      <c r="GKA52" s="158"/>
      <c r="GKB52" s="122" t="s">
        <v>17</v>
      </c>
      <c r="GKC52" s="156"/>
      <c r="GKD52" s="181" t="s">
        <v>123</v>
      </c>
      <c r="GKE52" s="182"/>
      <c r="GKF52" s="129"/>
      <c r="GKG52" s="39"/>
      <c r="GKH52" s="157"/>
      <c r="GKI52" s="158"/>
      <c r="GKJ52" s="122" t="s">
        <v>17</v>
      </c>
      <c r="GKK52" s="156"/>
      <c r="GKL52" s="181" t="s">
        <v>123</v>
      </c>
      <c r="GKM52" s="182"/>
      <c r="GKN52" s="129"/>
      <c r="GKO52" s="39"/>
      <c r="GKP52" s="157"/>
      <c r="GKQ52" s="158"/>
      <c r="GKR52" s="122" t="s">
        <v>17</v>
      </c>
      <c r="GKS52" s="156"/>
      <c r="GKT52" s="181" t="s">
        <v>123</v>
      </c>
      <c r="GKU52" s="182"/>
      <c r="GKV52" s="129"/>
      <c r="GKW52" s="39"/>
      <c r="GKX52" s="157"/>
      <c r="GKY52" s="158"/>
      <c r="GKZ52" s="122" t="s">
        <v>17</v>
      </c>
      <c r="GLA52" s="156"/>
      <c r="GLB52" s="181" t="s">
        <v>123</v>
      </c>
      <c r="GLC52" s="182"/>
      <c r="GLD52" s="129"/>
      <c r="GLE52" s="39"/>
      <c r="GLF52" s="157"/>
      <c r="GLG52" s="158"/>
      <c r="GLH52" s="122" t="s">
        <v>17</v>
      </c>
      <c r="GLI52" s="156"/>
      <c r="GLJ52" s="181" t="s">
        <v>123</v>
      </c>
      <c r="GLK52" s="182"/>
      <c r="GLL52" s="129"/>
      <c r="GLM52" s="39"/>
      <c r="GLN52" s="157"/>
      <c r="GLO52" s="158"/>
      <c r="GLP52" s="122" t="s">
        <v>17</v>
      </c>
      <c r="GLQ52" s="156"/>
      <c r="GLR52" s="181" t="s">
        <v>123</v>
      </c>
      <c r="GLS52" s="182"/>
      <c r="GLT52" s="129"/>
      <c r="GLU52" s="39"/>
      <c r="GLV52" s="157"/>
      <c r="GLW52" s="158"/>
      <c r="GLX52" s="122" t="s">
        <v>17</v>
      </c>
      <c r="GLY52" s="156"/>
      <c r="GLZ52" s="181" t="s">
        <v>123</v>
      </c>
      <c r="GMA52" s="182"/>
      <c r="GMB52" s="129"/>
      <c r="GMC52" s="39"/>
      <c r="GMD52" s="157"/>
      <c r="GME52" s="158"/>
      <c r="GMF52" s="122" t="s">
        <v>17</v>
      </c>
      <c r="GMG52" s="156"/>
      <c r="GMH52" s="181" t="s">
        <v>123</v>
      </c>
      <c r="GMI52" s="182"/>
      <c r="GMJ52" s="129"/>
      <c r="GMK52" s="39"/>
      <c r="GML52" s="157"/>
      <c r="GMM52" s="158"/>
      <c r="GMN52" s="122" t="s">
        <v>17</v>
      </c>
      <c r="GMO52" s="156"/>
      <c r="GMP52" s="181" t="s">
        <v>123</v>
      </c>
      <c r="GMQ52" s="182"/>
      <c r="GMR52" s="129"/>
      <c r="GMS52" s="39"/>
      <c r="GMT52" s="157"/>
      <c r="GMU52" s="158"/>
      <c r="GMV52" s="122" t="s">
        <v>17</v>
      </c>
      <c r="GMW52" s="156"/>
      <c r="GMX52" s="181" t="s">
        <v>123</v>
      </c>
      <c r="GMY52" s="182"/>
      <c r="GMZ52" s="129"/>
      <c r="GNA52" s="39"/>
      <c r="GNB52" s="157"/>
      <c r="GNC52" s="158"/>
      <c r="GND52" s="122" t="s">
        <v>17</v>
      </c>
      <c r="GNE52" s="156"/>
      <c r="GNF52" s="181" t="s">
        <v>123</v>
      </c>
      <c r="GNG52" s="182"/>
      <c r="GNH52" s="129"/>
      <c r="GNI52" s="39"/>
      <c r="GNJ52" s="157"/>
      <c r="GNK52" s="158"/>
      <c r="GNL52" s="122" t="s">
        <v>17</v>
      </c>
      <c r="GNM52" s="156"/>
      <c r="GNN52" s="181" t="s">
        <v>123</v>
      </c>
      <c r="GNO52" s="182"/>
      <c r="GNP52" s="129"/>
      <c r="GNQ52" s="39"/>
      <c r="GNR52" s="157"/>
      <c r="GNS52" s="158"/>
      <c r="GNT52" s="122" t="s">
        <v>17</v>
      </c>
      <c r="GNU52" s="156"/>
      <c r="GNV52" s="181" t="s">
        <v>123</v>
      </c>
      <c r="GNW52" s="182"/>
      <c r="GNX52" s="129"/>
      <c r="GNY52" s="39"/>
      <c r="GNZ52" s="157"/>
      <c r="GOA52" s="158"/>
      <c r="GOB52" s="122" t="s">
        <v>17</v>
      </c>
      <c r="GOC52" s="156"/>
      <c r="GOD52" s="181" t="s">
        <v>123</v>
      </c>
      <c r="GOE52" s="182"/>
      <c r="GOF52" s="129"/>
      <c r="GOG52" s="39"/>
      <c r="GOH52" s="157"/>
      <c r="GOI52" s="158"/>
      <c r="GOJ52" s="122" t="s">
        <v>17</v>
      </c>
      <c r="GOK52" s="156"/>
      <c r="GOL52" s="181" t="s">
        <v>123</v>
      </c>
      <c r="GOM52" s="182"/>
      <c r="GON52" s="129"/>
      <c r="GOO52" s="39"/>
      <c r="GOP52" s="157"/>
      <c r="GOQ52" s="158"/>
      <c r="GOR52" s="122" t="s">
        <v>17</v>
      </c>
      <c r="GOS52" s="156"/>
      <c r="GOT52" s="181" t="s">
        <v>123</v>
      </c>
      <c r="GOU52" s="182"/>
      <c r="GOV52" s="129"/>
      <c r="GOW52" s="39"/>
      <c r="GOX52" s="157"/>
      <c r="GOY52" s="158"/>
      <c r="GOZ52" s="122" t="s">
        <v>17</v>
      </c>
      <c r="GPA52" s="156"/>
      <c r="GPB52" s="181" t="s">
        <v>123</v>
      </c>
      <c r="GPC52" s="182"/>
      <c r="GPD52" s="129"/>
      <c r="GPE52" s="39"/>
      <c r="GPF52" s="157"/>
      <c r="GPG52" s="158"/>
      <c r="GPH52" s="122" t="s">
        <v>17</v>
      </c>
      <c r="GPI52" s="156"/>
      <c r="GPJ52" s="181" t="s">
        <v>123</v>
      </c>
      <c r="GPK52" s="182"/>
      <c r="GPL52" s="129"/>
      <c r="GPM52" s="39"/>
      <c r="GPN52" s="157"/>
      <c r="GPO52" s="158"/>
      <c r="GPP52" s="122" t="s">
        <v>17</v>
      </c>
      <c r="GPQ52" s="156"/>
      <c r="GPR52" s="181" t="s">
        <v>123</v>
      </c>
      <c r="GPS52" s="182"/>
      <c r="GPT52" s="129"/>
      <c r="GPU52" s="39"/>
      <c r="GPV52" s="157"/>
      <c r="GPW52" s="158"/>
      <c r="GPX52" s="122" t="s">
        <v>17</v>
      </c>
      <c r="GPY52" s="156"/>
      <c r="GPZ52" s="181" t="s">
        <v>123</v>
      </c>
      <c r="GQA52" s="182"/>
      <c r="GQB52" s="129"/>
      <c r="GQC52" s="39"/>
      <c r="GQD52" s="157"/>
      <c r="GQE52" s="158"/>
      <c r="GQF52" s="122" t="s">
        <v>17</v>
      </c>
      <c r="GQG52" s="156"/>
      <c r="GQH52" s="181" t="s">
        <v>123</v>
      </c>
      <c r="GQI52" s="182"/>
      <c r="GQJ52" s="129"/>
      <c r="GQK52" s="39"/>
      <c r="GQL52" s="157"/>
      <c r="GQM52" s="158"/>
      <c r="GQN52" s="122" t="s">
        <v>17</v>
      </c>
      <c r="GQO52" s="156"/>
      <c r="GQP52" s="181" t="s">
        <v>123</v>
      </c>
      <c r="GQQ52" s="182"/>
      <c r="GQR52" s="129"/>
      <c r="GQS52" s="39"/>
      <c r="GQT52" s="157"/>
      <c r="GQU52" s="158"/>
      <c r="GQV52" s="122" t="s">
        <v>17</v>
      </c>
      <c r="GQW52" s="156"/>
      <c r="GQX52" s="181" t="s">
        <v>123</v>
      </c>
      <c r="GQY52" s="182"/>
      <c r="GQZ52" s="129"/>
      <c r="GRA52" s="39"/>
      <c r="GRB52" s="157"/>
      <c r="GRC52" s="158"/>
      <c r="GRD52" s="122" t="s">
        <v>17</v>
      </c>
      <c r="GRE52" s="156"/>
      <c r="GRF52" s="181" t="s">
        <v>123</v>
      </c>
      <c r="GRG52" s="182"/>
      <c r="GRH52" s="129"/>
      <c r="GRI52" s="39"/>
      <c r="GRJ52" s="157"/>
      <c r="GRK52" s="158"/>
      <c r="GRL52" s="122" t="s">
        <v>17</v>
      </c>
      <c r="GRM52" s="156"/>
      <c r="GRN52" s="181" t="s">
        <v>123</v>
      </c>
      <c r="GRO52" s="182"/>
      <c r="GRP52" s="129"/>
      <c r="GRQ52" s="39"/>
      <c r="GRR52" s="157"/>
      <c r="GRS52" s="158"/>
      <c r="GRT52" s="122" t="s">
        <v>17</v>
      </c>
      <c r="GRU52" s="156"/>
      <c r="GRV52" s="181" t="s">
        <v>123</v>
      </c>
      <c r="GRW52" s="182"/>
      <c r="GRX52" s="129"/>
      <c r="GRY52" s="39"/>
      <c r="GRZ52" s="157"/>
      <c r="GSA52" s="158"/>
      <c r="GSB52" s="122" t="s">
        <v>17</v>
      </c>
      <c r="GSC52" s="156"/>
      <c r="GSD52" s="181" t="s">
        <v>123</v>
      </c>
      <c r="GSE52" s="182"/>
      <c r="GSF52" s="129"/>
      <c r="GSG52" s="39"/>
      <c r="GSH52" s="157"/>
      <c r="GSI52" s="158"/>
      <c r="GSJ52" s="122" t="s">
        <v>17</v>
      </c>
      <c r="GSK52" s="156"/>
      <c r="GSL52" s="181" t="s">
        <v>123</v>
      </c>
      <c r="GSM52" s="182"/>
      <c r="GSN52" s="129"/>
      <c r="GSO52" s="39"/>
      <c r="GSP52" s="157"/>
      <c r="GSQ52" s="158"/>
      <c r="GSR52" s="122" t="s">
        <v>17</v>
      </c>
      <c r="GSS52" s="156"/>
      <c r="GST52" s="181" t="s">
        <v>123</v>
      </c>
      <c r="GSU52" s="182"/>
      <c r="GSV52" s="129"/>
      <c r="GSW52" s="39"/>
      <c r="GSX52" s="157"/>
      <c r="GSY52" s="158"/>
      <c r="GSZ52" s="122" t="s">
        <v>17</v>
      </c>
      <c r="GTA52" s="156"/>
      <c r="GTB52" s="181" t="s">
        <v>123</v>
      </c>
      <c r="GTC52" s="182"/>
      <c r="GTD52" s="129"/>
      <c r="GTE52" s="39"/>
      <c r="GTF52" s="157"/>
      <c r="GTG52" s="158"/>
      <c r="GTH52" s="122" t="s">
        <v>17</v>
      </c>
      <c r="GTI52" s="156"/>
      <c r="GTJ52" s="181" t="s">
        <v>123</v>
      </c>
      <c r="GTK52" s="182"/>
      <c r="GTL52" s="129"/>
      <c r="GTM52" s="39"/>
      <c r="GTN52" s="157"/>
      <c r="GTO52" s="158"/>
      <c r="GTP52" s="122" t="s">
        <v>17</v>
      </c>
      <c r="GTQ52" s="156"/>
      <c r="GTR52" s="181" t="s">
        <v>123</v>
      </c>
      <c r="GTS52" s="182"/>
      <c r="GTT52" s="129"/>
      <c r="GTU52" s="39"/>
      <c r="GTV52" s="157"/>
      <c r="GTW52" s="158"/>
      <c r="GTX52" s="122" t="s">
        <v>17</v>
      </c>
      <c r="GTY52" s="156"/>
      <c r="GTZ52" s="181" t="s">
        <v>123</v>
      </c>
      <c r="GUA52" s="182"/>
      <c r="GUB52" s="129"/>
      <c r="GUC52" s="39"/>
      <c r="GUD52" s="157"/>
      <c r="GUE52" s="158"/>
      <c r="GUF52" s="122" t="s">
        <v>17</v>
      </c>
      <c r="GUG52" s="156"/>
      <c r="GUH52" s="181" t="s">
        <v>123</v>
      </c>
      <c r="GUI52" s="182"/>
      <c r="GUJ52" s="129"/>
      <c r="GUK52" s="39"/>
      <c r="GUL52" s="157"/>
      <c r="GUM52" s="158"/>
      <c r="GUN52" s="122" t="s">
        <v>17</v>
      </c>
      <c r="GUO52" s="156"/>
      <c r="GUP52" s="181" t="s">
        <v>123</v>
      </c>
      <c r="GUQ52" s="182"/>
      <c r="GUR52" s="129"/>
      <c r="GUS52" s="39"/>
      <c r="GUT52" s="157"/>
      <c r="GUU52" s="158"/>
      <c r="GUV52" s="122" t="s">
        <v>17</v>
      </c>
      <c r="GUW52" s="156"/>
      <c r="GUX52" s="181" t="s">
        <v>123</v>
      </c>
      <c r="GUY52" s="182"/>
      <c r="GUZ52" s="129"/>
      <c r="GVA52" s="39"/>
      <c r="GVB52" s="157"/>
      <c r="GVC52" s="158"/>
      <c r="GVD52" s="122" t="s">
        <v>17</v>
      </c>
      <c r="GVE52" s="156"/>
      <c r="GVF52" s="181" t="s">
        <v>123</v>
      </c>
      <c r="GVG52" s="182"/>
      <c r="GVH52" s="129"/>
      <c r="GVI52" s="39"/>
      <c r="GVJ52" s="157"/>
      <c r="GVK52" s="158"/>
      <c r="GVL52" s="122" t="s">
        <v>17</v>
      </c>
      <c r="GVM52" s="156"/>
      <c r="GVN52" s="181" t="s">
        <v>123</v>
      </c>
      <c r="GVO52" s="182"/>
      <c r="GVP52" s="129"/>
      <c r="GVQ52" s="39"/>
      <c r="GVR52" s="157"/>
      <c r="GVS52" s="158"/>
      <c r="GVT52" s="122" t="s">
        <v>17</v>
      </c>
      <c r="GVU52" s="156"/>
      <c r="GVV52" s="181" t="s">
        <v>123</v>
      </c>
      <c r="GVW52" s="182"/>
      <c r="GVX52" s="129"/>
      <c r="GVY52" s="39"/>
      <c r="GVZ52" s="157"/>
      <c r="GWA52" s="158"/>
      <c r="GWB52" s="122" t="s">
        <v>17</v>
      </c>
      <c r="GWC52" s="156"/>
      <c r="GWD52" s="181" t="s">
        <v>123</v>
      </c>
      <c r="GWE52" s="182"/>
      <c r="GWF52" s="129"/>
      <c r="GWG52" s="39"/>
      <c r="GWH52" s="157"/>
      <c r="GWI52" s="158"/>
      <c r="GWJ52" s="122" t="s">
        <v>17</v>
      </c>
      <c r="GWK52" s="156"/>
      <c r="GWL52" s="181" t="s">
        <v>123</v>
      </c>
      <c r="GWM52" s="182"/>
      <c r="GWN52" s="129"/>
      <c r="GWO52" s="39"/>
      <c r="GWP52" s="157"/>
      <c r="GWQ52" s="158"/>
      <c r="GWR52" s="122" t="s">
        <v>17</v>
      </c>
      <c r="GWS52" s="156"/>
      <c r="GWT52" s="181" t="s">
        <v>123</v>
      </c>
      <c r="GWU52" s="182"/>
      <c r="GWV52" s="129"/>
      <c r="GWW52" s="39"/>
      <c r="GWX52" s="157"/>
      <c r="GWY52" s="158"/>
      <c r="GWZ52" s="122" t="s">
        <v>17</v>
      </c>
      <c r="GXA52" s="156"/>
      <c r="GXB52" s="181" t="s">
        <v>123</v>
      </c>
      <c r="GXC52" s="182"/>
      <c r="GXD52" s="129"/>
      <c r="GXE52" s="39"/>
      <c r="GXF52" s="157"/>
      <c r="GXG52" s="158"/>
      <c r="GXH52" s="122" t="s">
        <v>17</v>
      </c>
      <c r="GXI52" s="156"/>
      <c r="GXJ52" s="181" t="s">
        <v>123</v>
      </c>
      <c r="GXK52" s="182"/>
      <c r="GXL52" s="129"/>
      <c r="GXM52" s="39"/>
      <c r="GXN52" s="157"/>
      <c r="GXO52" s="158"/>
      <c r="GXP52" s="122" t="s">
        <v>17</v>
      </c>
      <c r="GXQ52" s="156"/>
      <c r="GXR52" s="181" t="s">
        <v>123</v>
      </c>
      <c r="GXS52" s="182"/>
      <c r="GXT52" s="129"/>
      <c r="GXU52" s="39"/>
      <c r="GXV52" s="157"/>
      <c r="GXW52" s="158"/>
      <c r="GXX52" s="122" t="s">
        <v>17</v>
      </c>
      <c r="GXY52" s="156"/>
      <c r="GXZ52" s="181" t="s">
        <v>123</v>
      </c>
      <c r="GYA52" s="182"/>
      <c r="GYB52" s="129"/>
      <c r="GYC52" s="39"/>
      <c r="GYD52" s="157"/>
      <c r="GYE52" s="158"/>
      <c r="GYF52" s="122" t="s">
        <v>17</v>
      </c>
      <c r="GYG52" s="156"/>
      <c r="GYH52" s="181" t="s">
        <v>123</v>
      </c>
      <c r="GYI52" s="182"/>
      <c r="GYJ52" s="129"/>
      <c r="GYK52" s="39"/>
      <c r="GYL52" s="157"/>
      <c r="GYM52" s="158"/>
      <c r="GYN52" s="122" t="s">
        <v>17</v>
      </c>
      <c r="GYO52" s="156"/>
      <c r="GYP52" s="181" t="s">
        <v>123</v>
      </c>
      <c r="GYQ52" s="182"/>
      <c r="GYR52" s="129"/>
      <c r="GYS52" s="39"/>
      <c r="GYT52" s="157"/>
      <c r="GYU52" s="158"/>
      <c r="GYV52" s="122" t="s">
        <v>17</v>
      </c>
      <c r="GYW52" s="156"/>
      <c r="GYX52" s="181" t="s">
        <v>123</v>
      </c>
      <c r="GYY52" s="182"/>
      <c r="GYZ52" s="129"/>
      <c r="GZA52" s="39"/>
      <c r="GZB52" s="157"/>
      <c r="GZC52" s="158"/>
      <c r="GZD52" s="122" t="s">
        <v>17</v>
      </c>
      <c r="GZE52" s="156"/>
      <c r="GZF52" s="181" t="s">
        <v>123</v>
      </c>
      <c r="GZG52" s="182"/>
      <c r="GZH52" s="129"/>
      <c r="GZI52" s="39"/>
      <c r="GZJ52" s="157"/>
      <c r="GZK52" s="158"/>
      <c r="GZL52" s="122" t="s">
        <v>17</v>
      </c>
      <c r="GZM52" s="156"/>
      <c r="GZN52" s="181" t="s">
        <v>123</v>
      </c>
      <c r="GZO52" s="182"/>
      <c r="GZP52" s="129"/>
      <c r="GZQ52" s="39"/>
      <c r="GZR52" s="157"/>
      <c r="GZS52" s="158"/>
      <c r="GZT52" s="122" t="s">
        <v>17</v>
      </c>
      <c r="GZU52" s="156"/>
      <c r="GZV52" s="181" t="s">
        <v>123</v>
      </c>
      <c r="GZW52" s="182"/>
      <c r="GZX52" s="129"/>
      <c r="GZY52" s="39"/>
      <c r="GZZ52" s="157"/>
      <c r="HAA52" s="158"/>
      <c r="HAB52" s="122" t="s">
        <v>17</v>
      </c>
      <c r="HAC52" s="156"/>
      <c r="HAD52" s="181" t="s">
        <v>123</v>
      </c>
      <c r="HAE52" s="182"/>
      <c r="HAF52" s="129"/>
      <c r="HAG52" s="39"/>
      <c r="HAH52" s="157"/>
      <c r="HAI52" s="158"/>
      <c r="HAJ52" s="122" t="s">
        <v>17</v>
      </c>
      <c r="HAK52" s="156"/>
      <c r="HAL52" s="181" t="s">
        <v>123</v>
      </c>
      <c r="HAM52" s="182"/>
      <c r="HAN52" s="129"/>
      <c r="HAO52" s="39"/>
      <c r="HAP52" s="157"/>
      <c r="HAQ52" s="158"/>
      <c r="HAR52" s="122" t="s">
        <v>17</v>
      </c>
      <c r="HAS52" s="156"/>
      <c r="HAT52" s="181" t="s">
        <v>123</v>
      </c>
      <c r="HAU52" s="182"/>
      <c r="HAV52" s="129"/>
      <c r="HAW52" s="39"/>
      <c r="HAX52" s="157"/>
      <c r="HAY52" s="158"/>
      <c r="HAZ52" s="122" t="s">
        <v>17</v>
      </c>
      <c r="HBA52" s="156"/>
      <c r="HBB52" s="181" t="s">
        <v>123</v>
      </c>
      <c r="HBC52" s="182"/>
      <c r="HBD52" s="129"/>
      <c r="HBE52" s="39"/>
      <c r="HBF52" s="157"/>
      <c r="HBG52" s="158"/>
      <c r="HBH52" s="122" t="s">
        <v>17</v>
      </c>
      <c r="HBI52" s="156"/>
      <c r="HBJ52" s="181" t="s">
        <v>123</v>
      </c>
      <c r="HBK52" s="182"/>
      <c r="HBL52" s="129"/>
      <c r="HBM52" s="39"/>
      <c r="HBN52" s="157"/>
      <c r="HBO52" s="158"/>
      <c r="HBP52" s="122" t="s">
        <v>17</v>
      </c>
      <c r="HBQ52" s="156"/>
      <c r="HBR52" s="181" t="s">
        <v>123</v>
      </c>
      <c r="HBS52" s="182"/>
      <c r="HBT52" s="129"/>
      <c r="HBU52" s="39"/>
      <c r="HBV52" s="157"/>
      <c r="HBW52" s="158"/>
      <c r="HBX52" s="122" t="s">
        <v>17</v>
      </c>
      <c r="HBY52" s="156"/>
      <c r="HBZ52" s="181" t="s">
        <v>123</v>
      </c>
      <c r="HCA52" s="182"/>
      <c r="HCB52" s="129"/>
      <c r="HCC52" s="39"/>
      <c r="HCD52" s="157"/>
      <c r="HCE52" s="158"/>
      <c r="HCF52" s="122" t="s">
        <v>17</v>
      </c>
      <c r="HCG52" s="156"/>
      <c r="HCH52" s="181" t="s">
        <v>123</v>
      </c>
      <c r="HCI52" s="182"/>
      <c r="HCJ52" s="129"/>
      <c r="HCK52" s="39"/>
      <c r="HCL52" s="157"/>
      <c r="HCM52" s="158"/>
      <c r="HCN52" s="122" t="s">
        <v>17</v>
      </c>
      <c r="HCO52" s="156"/>
      <c r="HCP52" s="181" t="s">
        <v>123</v>
      </c>
      <c r="HCQ52" s="182"/>
      <c r="HCR52" s="129"/>
      <c r="HCS52" s="39"/>
      <c r="HCT52" s="157"/>
      <c r="HCU52" s="158"/>
      <c r="HCV52" s="122" t="s">
        <v>17</v>
      </c>
      <c r="HCW52" s="156"/>
      <c r="HCX52" s="181" t="s">
        <v>123</v>
      </c>
      <c r="HCY52" s="182"/>
      <c r="HCZ52" s="129"/>
      <c r="HDA52" s="39"/>
      <c r="HDB52" s="157"/>
      <c r="HDC52" s="158"/>
      <c r="HDD52" s="122" t="s">
        <v>17</v>
      </c>
      <c r="HDE52" s="156"/>
      <c r="HDF52" s="181" t="s">
        <v>123</v>
      </c>
      <c r="HDG52" s="182"/>
      <c r="HDH52" s="129"/>
      <c r="HDI52" s="39"/>
      <c r="HDJ52" s="157"/>
      <c r="HDK52" s="158"/>
      <c r="HDL52" s="122" t="s">
        <v>17</v>
      </c>
      <c r="HDM52" s="156"/>
      <c r="HDN52" s="181" t="s">
        <v>123</v>
      </c>
      <c r="HDO52" s="182"/>
      <c r="HDP52" s="129"/>
      <c r="HDQ52" s="39"/>
      <c r="HDR52" s="157"/>
      <c r="HDS52" s="158"/>
      <c r="HDT52" s="122" t="s">
        <v>17</v>
      </c>
      <c r="HDU52" s="156"/>
      <c r="HDV52" s="181" t="s">
        <v>123</v>
      </c>
      <c r="HDW52" s="182"/>
      <c r="HDX52" s="129"/>
      <c r="HDY52" s="39"/>
      <c r="HDZ52" s="157"/>
      <c r="HEA52" s="158"/>
      <c r="HEB52" s="122" t="s">
        <v>17</v>
      </c>
      <c r="HEC52" s="156"/>
      <c r="HED52" s="181" t="s">
        <v>123</v>
      </c>
      <c r="HEE52" s="182"/>
      <c r="HEF52" s="129"/>
      <c r="HEG52" s="39"/>
      <c r="HEH52" s="157"/>
      <c r="HEI52" s="158"/>
      <c r="HEJ52" s="122" t="s">
        <v>17</v>
      </c>
      <c r="HEK52" s="156"/>
      <c r="HEL52" s="181" t="s">
        <v>123</v>
      </c>
      <c r="HEM52" s="182"/>
      <c r="HEN52" s="129"/>
      <c r="HEO52" s="39"/>
      <c r="HEP52" s="157"/>
      <c r="HEQ52" s="158"/>
      <c r="HER52" s="122" t="s">
        <v>17</v>
      </c>
      <c r="HES52" s="156"/>
      <c r="HET52" s="181" t="s">
        <v>123</v>
      </c>
      <c r="HEU52" s="182"/>
      <c r="HEV52" s="129"/>
      <c r="HEW52" s="39"/>
      <c r="HEX52" s="157"/>
      <c r="HEY52" s="158"/>
      <c r="HEZ52" s="122" t="s">
        <v>17</v>
      </c>
      <c r="HFA52" s="156"/>
      <c r="HFB52" s="181" t="s">
        <v>123</v>
      </c>
      <c r="HFC52" s="182"/>
      <c r="HFD52" s="129"/>
      <c r="HFE52" s="39"/>
      <c r="HFF52" s="157"/>
      <c r="HFG52" s="158"/>
      <c r="HFH52" s="122" t="s">
        <v>17</v>
      </c>
      <c r="HFI52" s="156"/>
      <c r="HFJ52" s="181" t="s">
        <v>123</v>
      </c>
      <c r="HFK52" s="182"/>
      <c r="HFL52" s="129"/>
      <c r="HFM52" s="39"/>
      <c r="HFN52" s="157"/>
      <c r="HFO52" s="158"/>
      <c r="HFP52" s="122" t="s">
        <v>17</v>
      </c>
      <c r="HFQ52" s="156"/>
      <c r="HFR52" s="181" t="s">
        <v>123</v>
      </c>
      <c r="HFS52" s="182"/>
      <c r="HFT52" s="129"/>
      <c r="HFU52" s="39"/>
      <c r="HFV52" s="157"/>
      <c r="HFW52" s="158"/>
      <c r="HFX52" s="122" t="s">
        <v>17</v>
      </c>
      <c r="HFY52" s="156"/>
      <c r="HFZ52" s="181" t="s">
        <v>123</v>
      </c>
      <c r="HGA52" s="182"/>
      <c r="HGB52" s="129"/>
      <c r="HGC52" s="39"/>
      <c r="HGD52" s="157"/>
      <c r="HGE52" s="158"/>
      <c r="HGF52" s="122" t="s">
        <v>17</v>
      </c>
      <c r="HGG52" s="156"/>
      <c r="HGH52" s="181" t="s">
        <v>123</v>
      </c>
      <c r="HGI52" s="182"/>
      <c r="HGJ52" s="129"/>
      <c r="HGK52" s="39"/>
      <c r="HGL52" s="157"/>
      <c r="HGM52" s="158"/>
      <c r="HGN52" s="122" t="s">
        <v>17</v>
      </c>
      <c r="HGO52" s="156"/>
      <c r="HGP52" s="181" t="s">
        <v>123</v>
      </c>
      <c r="HGQ52" s="182"/>
      <c r="HGR52" s="129"/>
      <c r="HGS52" s="39"/>
      <c r="HGT52" s="157"/>
      <c r="HGU52" s="158"/>
      <c r="HGV52" s="122" t="s">
        <v>17</v>
      </c>
      <c r="HGW52" s="156"/>
      <c r="HGX52" s="181" t="s">
        <v>123</v>
      </c>
      <c r="HGY52" s="182"/>
      <c r="HGZ52" s="129"/>
      <c r="HHA52" s="39"/>
      <c r="HHB52" s="157"/>
      <c r="HHC52" s="158"/>
      <c r="HHD52" s="122" t="s">
        <v>17</v>
      </c>
      <c r="HHE52" s="156"/>
      <c r="HHF52" s="181" t="s">
        <v>123</v>
      </c>
      <c r="HHG52" s="182"/>
      <c r="HHH52" s="129"/>
      <c r="HHI52" s="39"/>
      <c r="HHJ52" s="157"/>
      <c r="HHK52" s="158"/>
      <c r="HHL52" s="122" t="s">
        <v>17</v>
      </c>
      <c r="HHM52" s="156"/>
      <c r="HHN52" s="181" t="s">
        <v>123</v>
      </c>
      <c r="HHO52" s="182"/>
      <c r="HHP52" s="129"/>
      <c r="HHQ52" s="39"/>
      <c r="HHR52" s="157"/>
      <c r="HHS52" s="158"/>
      <c r="HHT52" s="122" t="s">
        <v>17</v>
      </c>
      <c r="HHU52" s="156"/>
      <c r="HHV52" s="181" t="s">
        <v>123</v>
      </c>
      <c r="HHW52" s="182"/>
      <c r="HHX52" s="129"/>
      <c r="HHY52" s="39"/>
      <c r="HHZ52" s="157"/>
      <c r="HIA52" s="158"/>
      <c r="HIB52" s="122" t="s">
        <v>17</v>
      </c>
      <c r="HIC52" s="156"/>
      <c r="HID52" s="181" t="s">
        <v>123</v>
      </c>
      <c r="HIE52" s="182"/>
      <c r="HIF52" s="129"/>
      <c r="HIG52" s="39"/>
      <c r="HIH52" s="157"/>
      <c r="HII52" s="158"/>
      <c r="HIJ52" s="122" t="s">
        <v>17</v>
      </c>
      <c r="HIK52" s="156"/>
      <c r="HIL52" s="181" t="s">
        <v>123</v>
      </c>
      <c r="HIM52" s="182"/>
      <c r="HIN52" s="129"/>
      <c r="HIO52" s="39"/>
      <c r="HIP52" s="157"/>
      <c r="HIQ52" s="158"/>
      <c r="HIR52" s="122" t="s">
        <v>17</v>
      </c>
      <c r="HIS52" s="156"/>
      <c r="HIT52" s="181" t="s">
        <v>123</v>
      </c>
      <c r="HIU52" s="182"/>
      <c r="HIV52" s="129"/>
      <c r="HIW52" s="39"/>
      <c r="HIX52" s="157"/>
      <c r="HIY52" s="158"/>
      <c r="HIZ52" s="122" t="s">
        <v>17</v>
      </c>
      <c r="HJA52" s="156"/>
      <c r="HJB52" s="181" t="s">
        <v>123</v>
      </c>
      <c r="HJC52" s="182"/>
      <c r="HJD52" s="129"/>
      <c r="HJE52" s="39"/>
      <c r="HJF52" s="157"/>
      <c r="HJG52" s="158"/>
      <c r="HJH52" s="122" t="s">
        <v>17</v>
      </c>
      <c r="HJI52" s="156"/>
      <c r="HJJ52" s="181" t="s">
        <v>123</v>
      </c>
      <c r="HJK52" s="182"/>
      <c r="HJL52" s="129"/>
      <c r="HJM52" s="39"/>
      <c r="HJN52" s="157"/>
      <c r="HJO52" s="158"/>
      <c r="HJP52" s="122" t="s">
        <v>17</v>
      </c>
      <c r="HJQ52" s="156"/>
      <c r="HJR52" s="181" t="s">
        <v>123</v>
      </c>
      <c r="HJS52" s="182"/>
      <c r="HJT52" s="129"/>
      <c r="HJU52" s="39"/>
      <c r="HJV52" s="157"/>
      <c r="HJW52" s="158"/>
      <c r="HJX52" s="122" t="s">
        <v>17</v>
      </c>
      <c r="HJY52" s="156"/>
      <c r="HJZ52" s="181" t="s">
        <v>123</v>
      </c>
      <c r="HKA52" s="182"/>
      <c r="HKB52" s="129"/>
      <c r="HKC52" s="39"/>
      <c r="HKD52" s="157"/>
      <c r="HKE52" s="158"/>
      <c r="HKF52" s="122" t="s">
        <v>17</v>
      </c>
      <c r="HKG52" s="156"/>
      <c r="HKH52" s="181" t="s">
        <v>123</v>
      </c>
      <c r="HKI52" s="182"/>
      <c r="HKJ52" s="129"/>
      <c r="HKK52" s="39"/>
      <c r="HKL52" s="157"/>
      <c r="HKM52" s="158"/>
      <c r="HKN52" s="122" t="s">
        <v>17</v>
      </c>
      <c r="HKO52" s="156"/>
      <c r="HKP52" s="181" t="s">
        <v>123</v>
      </c>
      <c r="HKQ52" s="182"/>
      <c r="HKR52" s="129"/>
      <c r="HKS52" s="39"/>
      <c r="HKT52" s="157"/>
      <c r="HKU52" s="158"/>
      <c r="HKV52" s="122" t="s">
        <v>17</v>
      </c>
      <c r="HKW52" s="156"/>
      <c r="HKX52" s="181" t="s">
        <v>123</v>
      </c>
      <c r="HKY52" s="182"/>
      <c r="HKZ52" s="129"/>
      <c r="HLA52" s="39"/>
      <c r="HLB52" s="157"/>
      <c r="HLC52" s="158"/>
      <c r="HLD52" s="122" t="s">
        <v>17</v>
      </c>
      <c r="HLE52" s="156"/>
      <c r="HLF52" s="181" t="s">
        <v>123</v>
      </c>
      <c r="HLG52" s="182"/>
      <c r="HLH52" s="129"/>
      <c r="HLI52" s="39"/>
      <c r="HLJ52" s="157"/>
      <c r="HLK52" s="158"/>
      <c r="HLL52" s="122" t="s">
        <v>17</v>
      </c>
      <c r="HLM52" s="156"/>
      <c r="HLN52" s="181" t="s">
        <v>123</v>
      </c>
      <c r="HLO52" s="182"/>
      <c r="HLP52" s="129"/>
      <c r="HLQ52" s="39"/>
      <c r="HLR52" s="157"/>
      <c r="HLS52" s="158"/>
      <c r="HLT52" s="122" t="s">
        <v>17</v>
      </c>
      <c r="HLU52" s="156"/>
      <c r="HLV52" s="181" t="s">
        <v>123</v>
      </c>
      <c r="HLW52" s="182"/>
      <c r="HLX52" s="129"/>
      <c r="HLY52" s="39"/>
      <c r="HLZ52" s="157"/>
      <c r="HMA52" s="158"/>
      <c r="HMB52" s="122" t="s">
        <v>17</v>
      </c>
      <c r="HMC52" s="156"/>
      <c r="HMD52" s="181" t="s">
        <v>123</v>
      </c>
      <c r="HME52" s="182"/>
      <c r="HMF52" s="129"/>
      <c r="HMG52" s="39"/>
      <c r="HMH52" s="157"/>
      <c r="HMI52" s="158"/>
      <c r="HMJ52" s="122" t="s">
        <v>17</v>
      </c>
      <c r="HMK52" s="156"/>
      <c r="HML52" s="181" t="s">
        <v>123</v>
      </c>
      <c r="HMM52" s="182"/>
      <c r="HMN52" s="129"/>
      <c r="HMO52" s="39"/>
      <c r="HMP52" s="157"/>
      <c r="HMQ52" s="158"/>
      <c r="HMR52" s="122" t="s">
        <v>17</v>
      </c>
      <c r="HMS52" s="156"/>
      <c r="HMT52" s="181" t="s">
        <v>123</v>
      </c>
      <c r="HMU52" s="182"/>
      <c r="HMV52" s="129"/>
      <c r="HMW52" s="39"/>
      <c r="HMX52" s="157"/>
      <c r="HMY52" s="158"/>
      <c r="HMZ52" s="122" t="s">
        <v>17</v>
      </c>
      <c r="HNA52" s="156"/>
      <c r="HNB52" s="181" t="s">
        <v>123</v>
      </c>
      <c r="HNC52" s="182"/>
      <c r="HND52" s="129"/>
      <c r="HNE52" s="39"/>
      <c r="HNF52" s="157"/>
      <c r="HNG52" s="158"/>
      <c r="HNH52" s="122" t="s">
        <v>17</v>
      </c>
      <c r="HNI52" s="156"/>
      <c r="HNJ52" s="181" t="s">
        <v>123</v>
      </c>
      <c r="HNK52" s="182"/>
      <c r="HNL52" s="129"/>
      <c r="HNM52" s="39"/>
      <c r="HNN52" s="157"/>
      <c r="HNO52" s="158"/>
      <c r="HNP52" s="122" t="s">
        <v>17</v>
      </c>
      <c r="HNQ52" s="156"/>
      <c r="HNR52" s="181" t="s">
        <v>123</v>
      </c>
      <c r="HNS52" s="182"/>
      <c r="HNT52" s="129"/>
      <c r="HNU52" s="39"/>
      <c r="HNV52" s="157"/>
      <c r="HNW52" s="158"/>
      <c r="HNX52" s="122" t="s">
        <v>17</v>
      </c>
      <c r="HNY52" s="156"/>
      <c r="HNZ52" s="181" t="s">
        <v>123</v>
      </c>
      <c r="HOA52" s="182"/>
      <c r="HOB52" s="129"/>
      <c r="HOC52" s="39"/>
      <c r="HOD52" s="157"/>
      <c r="HOE52" s="158"/>
      <c r="HOF52" s="122" t="s">
        <v>17</v>
      </c>
      <c r="HOG52" s="156"/>
      <c r="HOH52" s="181" t="s">
        <v>123</v>
      </c>
      <c r="HOI52" s="182"/>
      <c r="HOJ52" s="129"/>
      <c r="HOK52" s="39"/>
      <c r="HOL52" s="157"/>
      <c r="HOM52" s="158"/>
      <c r="HON52" s="122" t="s">
        <v>17</v>
      </c>
      <c r="HOO52" s="156"/>
      <c r="HOP52" s="181" t="s">
        <v>123</v>
      </c>
      <c r="HOQ52" s="182"/>
      <c r="HOR52" s="129"/>
      <c r="HOS52" s="39"/>
      <c r="HOT52" s="157"/>
      <c r="HOU52" s="158"/>
      <c r="HOV52" s="122" t="s">
        <v>17</v>
      </c>
      <c r="HOW52" s="156"/>
      <c r="HOX52" s="181" t="s">
        <v>123</v>
      </c>
      <c r="HOY52" s="182"/>
      <c r="HOZ52" s="129"/>
      <c r="HPA52" s="39"/>
      <c r="HPB52" s="157"/>
      <c r="HPC52" s="158"/>
      <c r="HPD52" s="122" t="s">
        <v>17</v>
      </c>
      <c r="HPE52" s="156"/>
      <c r="HPF52" s="181" t="s">
        <v>123</v>
      </c>
      <c r="HPG52" s="182"/>
      <c r="HPH52" s="129"/>
      <c r="HPI52" s="39"/>
      <c r="HPJ52" s="157"/>
      <c r="HPK52" s="158"/>
      <c r="HPL52" s="122" t="s">
        <v>17</v>
      </c>
      <c r="HPM52" s="156"/>
      <c r="HPN52" s="181" t="s">
        <v>123</v>
      </c>
      <c r="HPO52" s="182"/>
      <c r="HPP52" s="129"/>
      <c r="HPQ52" s="39"/>
      <c r="HPR52" s="157"/>
      <c r="HPS52" s="158"/>
      <c r="HPT52" s="122" t="s">
        <v>17</v>
      </c>
      <c r="HPU52" s="156"/>
      <c r="HPV52" s="181" t="s">
        <v>123</v>
      </c>
      <c r="HPW52" s="182"/>
      <c r="HPX52" s="129"/>
      <c r="HPY52" s="39"/>
      <c r="HPZ52" s="157"/>
      <c r="HQA52" s="158"/>
      <c r="HQB52" s="122" t="s">
        <v>17</v>
      </c>
      <c r="HQC52" s="156"/>
      <c r="HQD52" s="181" t="s">
        <v>123</v>
      </c>
      <c r="HQE52" s="182"/>
      <c r="HQF52" s="129"/>
      <c r="HQG52" s="39"/>
      <c r="HQH52" s="157"/>
      <c r="HQI52" s="158"/>
      <c r="HQJ52" s="122" t="s">
        <v>17</v>
      </c>
      <c r="HQK52" s="156"/>
      <c r="HQL52" s="181" t="s">
        <v>123</v>
      </c>
      <c r="HQM52" s="182"/>
      <c r="HQN52" s="129"/>
      <c r="HQO52" s="39"/>
      <c r="HQP52" s="157"/>
      <c r="HQQ52" s="158"/>
      <c r="HQR52" s="122" t="s">
        <v>17</v>
      </c>
      <c r="HQS52" s="156"/>
      <c r="HQT52" s="181" t="s">
        <v>123</v>
      </c>
      <c r="HQU52" s="182"/>
      <c r="HQV52" s="129"/>
      <c r="HQW52" s="39"/>
      <c r="HQX52" s="157"/>
      <c r="HQY52" s="158"/>
      <c r="HQZ52" s="122" t="s">
        <v>17</v>
      </c>
      <c r="HRA52" s="156"/>
      <c r="HRB52" s="181" t="s">
        <v>123</v>
      </c>
      <c r="HRC52" s="182"/>
      <c r="HRD52" s="129"/>
      <c r="HRE52" s="39"/>
      <c r="HRF52" s="157"/>
      <c r="HRG52" s="158"/>
      <c r="HRH52" s="122" t="s">
        <v>17</v>
      </c>
      <c r="HRI52" s="156"/>
      <c r="HRJ52" s="181" t="s">
        <v>123</v>
      </c>
      <c r="HRK52" s="182"/>
      <c r="HRL52" s="129"/>
      <c r="HRM52" s="39"/>
      <c r="HRN52" s="157"/>
      <c r="HRO52" s="158"/>
      <c r="HRP52" s="122" t="s">
        <v>17</v>
      </c>
      <c r="HRQ52" s="156"/>
      <c r="HRR52" s="181" t="s">
        <v>123</v>
      </c>
      <c r="HRS52" s="182"/>
      <c r="HRT52" s="129"/>
      <c r="HRU52" s="39"/>
      <c r="HRV52" s="157"/>
      <c r="HRW52" s="158"/>
      <c r="HRX52" s="122" t="s">
        <v>17</v>
      </c>
      <c r="HRY52" s="156"/>
      <c r="HRZ52" s="181" t="s">
        <v>123</v>
      </c>
      <c r="HSA52" s="182"/>
      <c r="HSB52" s="129"/>
      <c r="HSC52" s="39"/>
      <c r="HSD52" s="157"/>
      <c r="HSE52" s="158"/>
      <c r="HSF52" s="122" t="s">
        <v>17</v>
      </c>
      <c r="HSG52" s="156"/>
      <c r="HSH52" s="181" t="s">
        <v>123</v>
      </c>
      <c r="HSI52" s="182"/>
      <c r="HSJ52" s="129"/>
      <c r="HSK52" s="39"/>
      <c r="HSL52" s="157"/>
      <c r="HSM52" s="158"/>
      <c r="HSN52" s="122" t="s">
        <v>17</v>
      </c>
      <c r="HSO52" s="156"/>
      <c r="HSP52" s="181" t="s">
        <v>123</v>
      </c>
      <c r="HSQ52" s="182"/>
      <c r="HSR52" s="129"/>
      <c r="HSS52" s="39"/>
      <c r="HST52" s="157"/>
      <c r="HSU52" s="158"/>
      <c r="HSV52" s="122" t="s">
        <v>17</v>
      </c>
      <c r="HSW52" s="156"/>
      <c r="HSX52" s="181" t="s">
        <v>123</v>
      </c>
      <c r="HSY52" s="182"/>
      <c r="HSZ52" s="129"/>
      <c r="HTA52" s="39"/>
      <c r="HTB52" s="157"/>
      <c r="HTC52" s="158"/>
      <c r="HTD52" s="122" t="s">
        <v>17</v>
      </c>
      <c r="HTE52" s="156"/>
      <c r="HTF52" s="181" t="s">
        <v>123</v>
      </c>
      <c r="HTG52" s="182"/>
      <c r="HTH52" s="129"/>
      <c r="HTI52" s="39"/>
      <c r="HTJ52" s="157"/>
      <c r="HTK52" s="158"/>
      <c r="HTL52" s="122" t="s">
        <v>17</v>
      </c>
      <c r="HTM52" s="156"/>
      <c r="HTN52" s="181" t="s">
        <v>123</v>
      </c>
      <c r="HTO52" s="182"/>
      <c r="HTP52" s="129"/>
      <c r="HTQ52" s="39"/>
      <c r="HTR52" s="157"/>
      <c r="HTS52" s="158"/>
      <c r="HTT52" s="122" t="s">
        <v>17</v>
      </c>
      <c r="HTU52" s="156"/>
      <c r="HTV52" s="181" t="s">
        <v>123</v>
      </c>
      <c r="HTW52" s="182"/>
      <c r="HTX52" s="129"/>
      <c r="HTY52" s="39"/>
      <c r="HTZ52" s="157"/>
      <c r="HUA52" s="158"/>
      <c r="HUB52" s="122" t="s">
        <v>17</v>
      </c>
      <c r="HUC52" s="156"/>
      <c r="HUD52" s="181" t="s">
        <v>123</v>
      </c>
      <c r="HUE52" s="182"/>
      <c r="HUF52" s="129"/>
      <c r="HUG52" s="39"/>
      <c r="HUH52" s="157"/>
      <c r="HUI52" s="158"/>
      <c r="HUJ52" s="122" t="s">
        <v>17</v>
      </c>
      <c r="HUK52" s="156"/>
      <c r="HUL52" s="181" t="s">
        <v>123</v>
      </c>
      <c r="HUM52" s="182"/>
      <c r="HUN52" s="129"/>
      <c r="HUO52" s="39"/>
      <c r="HUP52" s="157"/>
      <c r="HUQ52" s="158"/>
      <c r="HUR52" s="122" t="s">
        <v>17</v>
      </c>
      <c r="HUS52" s="156"/>
      <c r="HUT52" s="181" t="s">
        <v>123</v>
      </c>
      <c r="HUU52" s="182"/>
      <c r="HUV52" s="129"/>
      <c r="HUW52" s="39"/>
      <c r="HUX52" s="157"/>
      <c r="HUY52" s="158"/>
      <c r="HUZ52" s="122" t="s">
        <v>17</v>
      </c>
      <c r="HVA52" s="156"/>
      <c r="HVB52" s="181" t="s">
        <v>123</v>
      </c>
      <c r="HVC52" s="182"/>
      <c r="HVD52" s="129"/>
      <c r="HVE52" s="39"/>
      <c r="HVF52" s="157"/>
      <c r="HVG52" s="158"/>
      <c r="HVH52" s="122" t="s">
        <v>17</v>
      </c>
      <c r="HVI52" s="156"/>
      <c r="HVJ52" s="181" t="s">
        <v>123</v>
      </c>
      <c r="HVK52" s="182"/>
      <c r="HVL52" s="129"/>
      <c r="HVM52" s="39"/>
      <c r="HVN52" s="157"/>
      <c r="HVO52" s="158"/>
      <c r="HVP52" s="122" t="s">
        <v>17</v>
      </c>
      <c r="HVQ52" s="156"/>
      <c r="HVR52" s="181" t="s">
        <v>123</v>
      </c>
      <c r="HVS52" s="182"/>
      <c r="HVT52" s="129"/>
      <c r="HVU52" s="39"/>
      <c r="HVV52" s="157"/>
      <c r="HVW52" s="158"/>
      <c r="HVX52" s="122" t="s">
        <v>17</v>
      </c>
      <c r="HVY52" s="156"/>
      <c r="HVZ52" s="181" t="s">
        <v>123</v>
      </c>
      <c r="HWA52" s="182"/>
      <c r="HWB52" s="129"/>
      <c r="HWC52" s="39"/>
      <c r="HWD52" s="157"/>
      <c r="HWE52" s="158"/>
      <c r="HWF52" s="122" t="s">
        <v>17</v>
      </c>
      <c r="HWG52" s="156"/>
      <c r="HWH52" s="181" t="s">
        <v>123</v>
      </c>
      <c r="HWI52" s="182"/>
      <c r="HWJ52" s="129"/>
      <c r="HWK52" s="39"/>
      <c r="HWL52" s="157"/>
      <c r="HWM52" s="158"/>
      <c r="HWN52" s="122" t="s">
        <v>17</v>
      </c>
      <c r="HWO52" s="156"/>
      <c r="HWP52" s="181" t="s">
        <v>123</v>
      </c>
      <c r="HWQ52" s="182"/>
      <c r="HWR52" s="129"/>
      <c r="HWS52" s="39"/>
      <c r="HWT52" s="157"/>
      <c r="HWU52" s="158"/>
      <c r="HWV52" s="122" t="s">
        <v>17</v>
      </c>
      <c r="HWW52" s="156"/>
      <c r="HWX52" s="181" t="s">
        <v>123</v>
      </c>
      <c r="HWY52" s="182"/>
      <c r="HWZ52" s="129"/>
      <c r="HXA52" s="39"/>
      <c r="HXB52" s="157"/>
      <c r="HXC52" s="158"/>
      <c r="HXD52" s="122" t="s">
        <v>17</v>
      </c>
      <c r="HXE52" s="156"/>
      <c r="HXF52" s="181" t="s">
        <v>123</v>
      </c>
      <c r="HXG52" s="182"/>
      <c r="HXH52" s="129"/>
      <c r="HXI52" s="39"/>
      <c r="HXJ52" s="157"/>
      <c r="HXK52" s="158"/>
      <c r="HXL52" s="122" t="s">
        <v>17</v>
      </c>
      <c r="HXM52" s="156"/>
      <c r="HXN52" s="181" t="s">
        <v>123</v>
      </c>
      <c r="HXO52" s="182"/>
      <c r="HXP52" s="129"/>
      <c r="HXQ52" s="39"/>
      <c r="HXR52" s="157"/>
      <c r="HXS52" s="158"/>
      <c r="HXT52" s="122" t="s">
        <v>17</v>
      </c>
      <c r="HXU52" s="156"/>
      <c r="HXV52" s="181" t="s">
        <v>123</v>
      </c>
      <c r="HXW52" s="182"/>
      <c r="HXX52" s="129"/>
      <c r="HXY52" s="39"/>
      <c r="HXZ52" s="157"/>
      <c r="HYA52" s="158"/>
      <c r="HYB52" s="122" t="s">
        <v>17</v>
      </c>
      <c r="HYC52" s="156"/>
      <c r="HYD52" s="181" t="s">
        <v>123</v>
      </c>
      <c r="HYE52" s="182"/>
      <c r="HYF52" s="129"/>
      <c r="HYG52" s="39"/>
      <c r="HYH52" s="157"/>
      <c r="HYI52" s="158"/>
      <c r="HYJ52" s="122" t="s">
        <v>17</v>
      </c>
      <c r="HYK52" s="156"/>
      <c r="HYL52" s="181" t="s">
        <v>123</v>
      </c>
      <c r="HYM52" s="182"/>
      <c r="HYN52" s="129"/>
      <c r="HYO52" s="39"/>
      <c r="HYP52" s="157"/>
      <c r="HYQ52" s="158"/>
      <c r="HYR52" s="122" t="s">
        <v>17</v>
      </c>
      <c r="HYS52" s="156"/>
      <c r="HYT52" s="181" t="s">
        <v>123</v>
      </c>
      <c r="HYU52" s="182"/>
      <c r="HYV52" s="129"/>
      <c r="HYW52" s="39"/>
      <c r="HYX52" s="157"/>
      <c r="HYY52" s="158"/>
      <c r="HYZ52" s="122" t="s">
        <v>17</v>
      </c>
      <c r="HZA52" s="156"/>
      <c r="HZB52" s="181" t="s">
        <v>123</v>
      </c>
      <c r="HZC52" s="182"/>
      <c r="HZD52" s="129"/>
      <c r="HZE52" s="39"/>
      <c r="HZF52" s="157"/>
      <c r="HZG52" s="158"/>
      <c r="HZH52" s="122" t="s">
        <v>17</v>
      </c>
      <c r="HZI52" s="156"/>
      <c r="HZJ52" s="181" t="s">
        <v>123</v>
      </c>
      <c r="HZK52" s="182"/>
      <c r="HZL52" s="129"/>
      <c r="HZM52" s="39"/>
      <c r="HZN52" s="157"/>
      <c r="HZO52" s="158"/>
      <c r="HZP52" s="122" t="s">
        <v>17</v>
      </c>
      <c r="HZQ52" s="156"/>
      <c r="HZR52" s="181" t="s">
        <v>123</v>
      </c>
      <c r="HZS52" s="182"/>
      <c r="HZT52" s="129"/>
      <c r="HZU52" s="39"/>
      <c r="HZV52" s="157"/>
      <c r="HZW52" s="158"/>
      <c r="HZX52" s="122" t="s">
        <v>17</v>
      </c>
      <c r="HZY52" s="156"/>
      <c r="HZZ52" s="181" t="s">
        <v>123</v>
      </c>
      <c r="IAA52" s="182"/>
      <c r="IAB52" s="129"/>
      <c r="IAC52" s="39"/>
      <c r="IAD52" s="157"/>
      <c r="IAE52" s="158"/>
      <c r="IAF52" s="122" t="s">
        <v>17</v>
      </c>
      <c r="IAG52" s="156"/>
      <c r="IAH52" s="181" t="s">
        <v>123</v>
      </c>
      <c r="IAI52" s="182"/>
      <c r="IAJ52" s="129"/>
      <c r="IAK52" s="39"/>
      <c r="IAL52" s="157"/>
      <c r="IAM52" s="158"/>
      <c r="IAN52" s="122" t="s">
        <v>17</v>
      </c>
      <c r="IAO52" s="156"/>
      <c r="IAP52" s="181" t="s">
        <v>123</v>
      </c>
      <c r="IAQ52" s="182"/>
      <c r="IAR52" s="129"/>
      <c r="IAS52" s="39"/>
      <c r="IAT52" s="157"/>
      <c r="IAU52" s="158"/>
      <c r="IAV52" s="122" t="s">
        <v>17</v>
      </c>
      <c r="IAW52" s="156"/>
      <c r="IAX52" s="181" t="s">
        <v>123</v>
      </c>
      <c r="IAY52" s="182"/>
      <c r="IAZ52" s="129"/>
      <c r="IBA52" s="39"/>
      <c r="IBB52" s="157"/>
      <c r="IBC52" s="158"/>
      <c r="IBD52" s="122" t="s">
        <v>17</v>
      </c>
      <c r="IBE52" s="156"/>
      <c r="IBF52" s="181" t="s">
        <v>123</v>
      </c>
      <c r="IBG52" s="182"/>
      <c r="IBH52" s="129"/>
      <c r="IBI52" s="39"/>
      <c r="IBJ52" s="157"/>
      <c r="IBK52" s="158"/>
      <c r="IBL52" s="122" t="s">
        <v>17</v>
      </c>
      <c r="IBM52" s="156"/>
      <c r="IBN52" s="181" t="s">
        <v>123</v>
      </c>
      <c r="IBO52" s="182"/>
      <c r="IBP52" s="129"/>
      <c r="IBQ52" s="39"/>
      <c r="IBR52" s="157"/>
      <c r="IBS52" s="158"/>
      <c r="IBT52" s="122" t="s">
        <v>17</v>
      </c>
      <c r="IBU52" s="156"/>
      <c r="IBV52" s="181" t="s">
        <v>123</v>
      </c>
      <c r="IBW52" s="182"/>
      <c r="IBX52" s="129"/>
      <c r="IBY52" s="39"/>
      <c r="IBZ52" s="157"/>
      <c r="ICA52" s="158"/>
      <c r="ICB52" s="122" t="s">
        <v>17</v>
      </c>
      <c r="ICC52" s="156"/>
      <c r="ICD52" s="181" t="s">
        <v>123</v>
      </c>
      <c r="ICE52" s="182"/>
      <c r="ICF52" s="129"/>
      <c r="ICG52" s="39"/>
      <c r="ICH52" s="157"/>
      <c r="ICI52" s="158"/>
      <c r="ICJ52" s="122" t="s">
        <v>17</v>
      </c>
      <c r="ICK52" s="156"/>
      <c r="ICL52" s="181" t="s">
        <v>123</v>
      </c>
      <c r="ICM52" s="182"/>
      <c r="ICN52" s="129"/>
      <c r="ICO52" s="39"/>
      <c r="ICP52" s="157"/>
      <c r="ICQ52" s="158"/>
      <c r="ICR52" s="122" t="s">
        <v>17</v>
      </c>
      <c r="ICS52" s="156"/>
      <c r="ICT52" s="181" t="s">
        <v>123</v>
      </c>
      <c r="ICU52" s="182"/>
      <c r="ICV52" s="129"/>
      <c r="ICW52" s="39"/>
      <c r="ICX52" s="157"/>
      <c r="ICY52" s="158"/>
      <c r="ICZ52" s="122" t="s">
        <v>17</v>
      </c>
      <c r="IDA52" s="156"/>
      <c r="IDB52" s="181" t="s">
        <v>123</v>
      </c>
      <c r="IDC52" s="182"/>
      <c r="IDD52" s="129"/>
      <c r="IDE52" s="39"/>
      <c r="IDF52" s="157"/>
      <c r="IDG52" s="158"/>
      <c r="IDH52" s="122" t="s">
        <v>17</v>
      </c>
      <c r="IDI52" s="156"/>
      <c r="IDJ52" s="181" t="s">
        <v>123</v>
      </c>
      <c r="IDK52" s="182"/>
      <c r="IDL52" s="129"/>
      <c r="IDM52" s="39"/>
      <c r="IDN52" s="157"/>
      <c r="IDO52" s="158"/>
      <c r="IDP52" s="122" t="s">
        <v>17</v>
      </c>
      <c r="IDQ52" s="156"/>
      <c r="IDR52" s="181" t="s">
        <v>123</v>
      </c>
      <c r="IDS52" s="182"/>
      <c r="IDT52" s="129"/>
      <c r="IDU52" s="39"/>
      <c r="IDV52" s="157"/>
      <c r="IDW52" s="158"/>
      <c r="IDX52" s="122" t="s">
        <v>17</v>
      </c>
      <c r="IDY52" s="156"/>
      <c r="IDZ52" s="181" t="s">
        <v>123</v>
      </c>
      <c r="IEA52" s="182"/>
      <c r="IEB52" s="129"/>
      <c r="IEC52" s="39"/>
      <c r="IED52" s="157"/>
      <c r="IEE52" s="158"/>
      <c r="IEF52" s="122" t="s">
        <v>17</v>
      </c>
      <c r="IEG52" s="156"/>
      <c r="IEH52" s="181" t="s">
        <v>123</v>
      </c>
      <c r="IEI52" s="182"/>
      <c r="IEJ52" s="129"/>
      <c r="IEK52" s="39"/>
      <c r="IEL52" s="157"/>
      <c r="IEM52" s="158"/>
      <c r="IEN52" s="122" t="s">
        <v>17</v>
      </c>
      <c r="IEO52" s="156"/>
      <c r="IEP52" s="181" t="s">
        <v>123</v>
      </c>
      <c r="IEQ52" s="182"/>
      <c r="IER52" s="129"/>
      <c r="IES52" s="39"/>
      <c r="IET52" s="157"/>
      <c r="IEU52" s="158"/>
      <c r="IEV52" s="122" t="s">
        <v>17</v>
      </c>
      <c r="IEW52" s="156"/>
      <c r="IEX52" s="181" t="s">
        <v>123</v>
      </c>
      <c r="IEY52" s="182"/>
      <c r="IEZ52" s="129"/>
      <c r="IFA52" s="39"/>
      <c r="IFB52" s="157"/>
      <c r="IFC52" s="158"/>
      <c r="IFD52" s="122" t="s">
        <v>17</v>
      </c>
      <c r="IFE52" s="156"/>
      <c r="IFF52" s="181" t="s">
        <v>123</v>
      </c>
      <c r="IFG52" s="182"/>
      <c r="IFH52" s="129"/>
      <c r="IFI52" s="39"/>
      <c r="IFJ52" s="157"/>
      <c r="IFK52" s="158"/>
      <c r="IFL52" s="122" t="s">
        <v>17</v>
      </c>
      <c r="IFM52" s="156"/>
      <c r="IFN52" s="181" t="s">
        <v>123</v>
      </c>
      <c r="IFO52" s="182"/>
      <c r="IFP52" s="129"/>
      <c r="IFQ52" s="39"/>
      <c r="IFR52" s="157"/>
      <c r="IFS52" s="158"/>
      <c r="IFT52" s="122" t="s">
        <v>17</v>
      </c>
      <c r="IFU52" s="156"/>
      <c r="IFV52" s="181" t="s">
        <v>123</v>
      </c>
      <c r="IFW52" s="182"/>
      <c r="IFX52" s="129"/>
      <c r="IFY52" s="39"/>
      <c r="IFZ52" s="157"/>
      <c r="IGA52" s="158"/>
      <c r="IGB52" s="122" t="s">
        <v>17</v>
      </c>
      <c r="IGC52" s="156"/>
      <c r="IGD52" s="181" t="s">
        <v>123</v>
      </c>
      <c r="IGE52" s="182"/>
      <c r="IGF52" s="129"/>
      <c r="IGG52" s="39"/>
      <c r="IGH52" s="157"/>
      <c r="IGI52" s="158"/>
      <c r="IGJ52" s="122" t="s">
        <v>17</v>
      </c>
      <c r="IGK52" s="156"/>
      <c r="IGL52" s="181" t="s">
        <v>123</v>
      </c>
      <c r="IGM52" s="182"/>
      <c r="IGN52" s="129"/>
      <c r="IGO52" s="39"/>
      <c r="IGP52" s="157"/>
      <c r="IGQ52" s="158"/>
      <c r="IGR52" s="122" t="s">
        <v>17</v>
      </c>
      <c r="IGS52" s="156"/>
      <c r="IGT52" s="181" t="s">
        <v>123</v>
      </c>
      <c r="IGU52" s="182"/>
      <c r="IGV52" s="129"/>
      <c r="IGW52" s="39"/>
      <c r="IGX52" s="157"/>
      <c r="IGY52" s="158"/>
      <c r="IGZ52" s="122" t="s">
        <v>17</v>
      </c>
      <c r="IHA52" s="156"/>
      <c r="IHB52" s="181" t="s">
        <v>123</v>
      </c>
      <c r="IHC52" s="182"/>
      <c r="IHD52" s="129"/>
      <c r="IHE52" s="39"/>
      <c r="IHF52" s="157"/>
      <c r="IHG52" s="158"/>
      <c r="IHH52" s="122" t="s">
        <v>17</v>
      </c>
      <c r="IHI52" s="156"/>
      <c r="IHJ52" s="181" t="s">
        <v>123</v>
      </c>
      <c r="IHK52" s="182"/>
      <c r="IHL52" s="129"/>
      <c r="IHM52" s="39"/>
      <c r="IHN52" s="157"/>
      <c r="IHO52" s="158"/>
      <c r="IHP52" s="122" t="s">
        <v>17</v>
      </c>
      <c r="IHQ52" s="156"/>
      <c r="IHR52" s="181" t="s">
        <v>123</v>
      </c>
      <c r="IHS52" s="182"/>
      <c r="IHT52" s="129"/>
      <c r="IHU52" s="39"/>
      <c r="IHV52" s="157"/>
      <c r="IHW52" s="158"/>
      <c r="IHX52" s="122" t="s">
        <v>17</v>
      </c>
      <c r="IHY52" s="156"/>
      <c r="IHZ52" s="181" t="s">
        <v>123</v>
      </c>
      <c r="IIA52" s="182"/>
      <c r="IIB52" s="129"/>
      <c r="IIC52" s="39"/>
      <c r="IID52" s="157"/>
      <c r="IIE52" s="158"/>
      <c r="IIF52" s="122" t="s">
        <v>17</v>
      </c>
      <c r="IIG52" s="156"/>
      <c r="IIH52" s="181" t="s">
        <v>123</v>
      </c>
      <c r="III52" s="182"/>
      <c r="IIJ52" s="129"/>
      <c r="IIK52" s="39"/>
      <c r="IIL52" s="157"/>
      <c r="IIM52" s="158"/>
      <c r="IIN52" s="122" t="s">
        <v>17</v>
      </c>
      <c r="IIO52" s="156"/>
      <c r="IIP52" s="181" t="s">
        <v>123</v>
      </c>
      <c r="IIQ52" s="182"/>
      <c r="IIR52" s="129"/>
      <c r="IIS52" s="39"/>
      <c r="IIT52" s="157"/>
      <c r="IIU52" s="158"/>
      <c r="IIV52" s="122" t="s">
        <v>17</v>
      </c>
      <c r="IIW52" s="156"/>
      <c r="IIX52" s="181" t="s">
        <v>123</v>
      </c>
      <c r="IIY52" s="182"/>
      <c r="IIZ52" s="129"/>
      <c r="IJA52" s="39"/>
      <c r="IJB52" s="157"/>
      <c r="IJC52" s="158"/>
      <c r="IJD52" s="122" t="s">
        <v>17</v>
      </c>
      <c r="IJE52" s="156"/>
      <c r="IJF52" s="181" t="s">
        <v>123</v>
      </c>
      <c r="IJG52" s="182"/>
      <c r="IJH52" s="129"/>
      <c r="IJI52" s="39"/>
      <c r="IJJ52" s="157"/>
      <c r="IJK52" s="158"/>
      <c r="IJL52" s="122" t="s">
        <v>17</v>
      </c>
      <c r="IJM52" s="156"/>
      <c r="IJN52" s="181" t="s">
        <v>123</v>
      </c>
      <c r="IJO52" s="182"/>
      <c r="IJP52" s="129"/>
      <c r="IJQ52" s="39"/>
      <c r="IJR52" s="157"/>
      <c r="IJS52" s="158"/>
      <c r="IJT52" s="122" t="s">
        <v>17</v>
      </c>
      <c r="IJU52" s="156"/>
      <c r="IJV52" s="181" t="s">
        <v>123</v>
      </c>
      <c r="IJW52" s="182"/>
      <c r="IJX52" s="129"/>
      <c r="IJY52" s="39"/>
      <c r="IJZ52" s="157"/>
      <c r="IKA52" s="158"/>
      <c r="IKB52" s="122" t="s">
        <v>17</v>
      </c>
      <c r="IKC52" s="156"/>
      <c r="IKD52" s="181" t="s">
        <v>123</v>
      </c>
      <c r="IKE52" s="182"/>
      <c r="IKF52" s="129"/>
      <c r="IKG52" s="39"/>
      <c r="IKH52" s="157"/>
      <c r="IKI52" s="158"/>
      <c r="IKJ52" s="122" t="s">
        <v>17</v>
      </c>
      <c r="IKK52" s="156"/>
      <c r="IKL52" s="181" t="s">
        <v>123</v>
      </c>
      <c r="IKM52" s="182"/>
      <c r="IKN52" s="129"/>
      <c r="IKO52" s="39"/>
      <c r="IKP52" s="157"/>
      <c r="IKQ52" s="158"/>
      <c r="IKR52" s="122" t="s">
        <v>17</v>
      </c>
      <c r="IKS52" s="156"/>
      <c r="IKT52" s="181" t="s">
        <v>123</v>
      </c>
      <c r="IKU52" s="182"/>
      <c r="IKV52" s="129"/>
      <c r="IKW52" s="39"/>
      <c r="IKX52" s="157"/>
      <c r="IKY52" s="158"/>
      <c r="IKZ52" s="122" t="s">
        <v>17</v>
      </c>
      <c r="ILA52" s="156"/>
      <c r="ILB52" s="181" t="s">
        <v>123</v>
      </c>
      <c r="ILC52" s="182"/>
      <c r="ILD52" s="129"/>
      <c r="ILE52" s="39"/>
      <c r="ILF52" s="157"/>
      <c r="ILG52" s="158"/>
      <c r="ILH52" s="122" t="s">
        <v>17</v>
      </c>
      <c r="ILI52" s="156"/>
      <c r="ILJ52" s="181" t="s">
        <v>123</v>
      </c>
      <c r="ILK52" s="182"/>
      <c r="ILL52" s="129"/>
      <c r="ILM52" s="39"/>
      <c r="ILN52" s="157"/>
      <c r="ILO52" s="158"/>
      <c r="ILP52" s="122" t="s">
        <v>17</v>
      </c>
      <c r="ILQ52" s="156"/>
      <c r="ILR52" s="181" t="s">
        <v>123</v>
      </c>
      <c r="ILS52" s="182"/>
      <c r="ILT52" s="129"/>
      <c r="ILU52" s="39"/>
      <c r="ILV52" s="157"/>
      <c r="ILW52" s="158"/>
      <c r="ILX52" s="122" t="s">
        <v>17</v>
      </c>
      <c r="ILY52" s="156"/>
      <c r="ILZ52" s="181" t="s">
        <v>123</v>
      </c>
      <c r="IMA52" s="182"/>
      <c r="IMB52" s="129"/>
      <c r="IMC52" s="39"/>
      <c r="IMD52" s="157"/>
      <c r="IME52" s="158"/>
      <c r="IMF52" s="122" t="s">
        <v>17</v>
      </c>
      <c r="IMG52" s="156"/>
      <c r="IMH52" s="181" t="s">
        <v>123</v>
      </c>
      <c r="IMI52" s="182"/>
      <c r="IMJ52" s="129"/>
      <c r="IMK52" s="39"/>
      <c r="IML52" s="157"/>
      <c r="IMM52" s="158"/>
      <c r="IMN52" s="122" t="s">
        <v>17</v>
      </c>
      <c r="IMO52" s="156"/>
      <c r="IMP52" s="181" t="s">
        <v>123</v>
      </c>
      <c r="IMQ52" s="182"/>
      <c r="IMR52" s="129"/>
      <c r="IMS52" s="39"/>
      <c r="IMT52" s="157"/>
      <c r="IMU52" s="158"/>
      <c r="IMV52" s="122" t="s">
        <v>17</v>
      </c>
      <c r="IMW52" s="156"/>
      <c r="IMX52" s="181" t="s">
        <v>123</v>
      </c>
      <c r="IMY52" s="182"/>
      <c r="IMZ52" s="129"/>
      <c r="INA52" s="39"/>
      <c r="INB52" s="157"/>
      <c r="INC52" s="158"/>
      <c r="IND52" s="122" t="s">
        <v>17</v>
      </c>
      <c r="INE52" s="156"/>
      <c r="INF52" s="181" t="s">
        <v>123</v>
      </c>
      <c r="ING52" s="182"/>
      <c r="INH52" s="129"/>
      <c r="INI52" s="39"/>
      <c r="INJ52" s="157"/>
      <c r="INK52" s="158"/>
      <c r="INL52" s="122" t="s">
        <v>17</v>
      </c>
      <c r="INM52" s="156"/>
      <c r="INN52" s="181" t="s">
        <v>123</v>
      </c>
      <c r="INO52" s="182"/>
      <c r="INP52" s="129"/>
      <c r="INQ52" s="39"/>
      <c r="INR52" s="157"/>
      <c r="INS52" s="158"/>
      <c r="INT52" s="122" t="s">
        <v>17</v>
      </c>
      <c r="INU52" s="156"/>
      <c r="INV52" s="181" t="s">
        <v>123</v>
      </c>
      <c r="INW52" s="182"/>
      <c r="INX52" s="129"/>
      <c r="INY52" s="39"/>
      <c r="INZ52" s="157"/>
      <c r="IOA52" s="158"/>
      <c r="IOB52" s="122" t="s">
        <v>17</v>
      </c>
      <c r="IOC52" s="156"/>
      <c r="IOD52" s="181" t="s">
        <v>123</v>
      </c>
      <c r="IOE52" s="182"/>
      <c r="IOF52" s="129"/>
      <c r="IOG52" s="39"/>
      <c r="IOH52" s="157"/>
      <c r="IOI52" s="158"/>
      <c r="IOJ52" s="122" t="s">
        <v>17</v>
      </c>
      <c r="IOK52" s="156"/>
      <c r="IOL52" s="181" t="s">
        <v>123</v>
      </c>
      <c r="IOM52" s="182"/>
      <c r="ION52" s="129"/>
      <c r="IOO52" s="39"/>
      <c r="IOP52" s="157"/>
      <c r="IOQ52" s="158"/>
      <c r="IOR52" s="122" t="s">
        <v>17</v>
      </c>
      <c r="IOS52" s="156"/>
      <c r="IOT52" s="181" t="s">
        <v>123</v>
      </c>
      <c r="IOU52" s="182"/>
      <c r="IOV52" s="129"/>
      <c r="IOW52" s="39"/>
      <c r="IOX52" s="157"/>
      <c r="IOY52" s="158"/>
      <c r="IOZ52" s="122" t="s">
        <v>17</v>
      </c>
      <c r="IPA52" s="156"/>
      <c r="IPB52" s="181" t="s">
        <v>123</v>
      </c>
      <c r="IPC52" s="182"/>
      <c r="IPD52" s="129"/>
      <c r="IPE52" s="39"/>
      <c r="IPF52" s="157"/>
      <c r="IPG52" s="158"/>
      <c r="IPH52" s="122" t="s">
        <v>17</v>
      </c>
      <c r="IPI52" s="156"/>
      <c r="IPJ52" s="181" t="s">
        <v>123</v>
      </c>
      <c r="IPK52" s="182"/>
      <c r="IPL52" s="129"/>
      <c r="IPM52" s="39"/>
      <c r="IPN52" s="157"/>
      <c r="IPO52" s="158"/>
      <c r="IPP52" s="122" t="s">
        <v>17</v>
      </c>
      <c r="IPQ52" s="156"/>
      <c r="IPR52" s="181" t="s">
        <v>123</v>
      </c>
      <c r="IPS52" s="182"/>
      <c r="IPT52" s="129"/>
      <c r="IPU52" s="39"/>
      <c r="IPV52" s="157"/>
      <c r="IPW52" s="158"/>
      <c r="IPX52" s="122" t="s">
        <v>17</v>
      </c>
      <c r="IPY52" s="156"/>
      <c r="IPZ52" s="181" t="s">
        <v>123</v>
      </c>
      <c r="IQA52" s="182"/>
      <c r="IQB52" s="129"/>
      <c r="IQC52" s="39"/>
      <c r="IQD52" s="157"/>
      <c r="IQE52" s="158"/>
      <c r="IQF52" s="122" t="s">
        <v>17</v>
      </c>
      <c r="IQG52" s="156"/>
      <c r="IQH52" s="181" t="s">
        <v>123</v>
      </c>
      <c r="IQI52" s="182"/>
      <c r="IQJ52" s="129"/>
      <c r="IQK52" s="39"/>
      <c r="IQL52" s="157"/>
      <c r="IQM52" s="158"/>
      <c r="IQN52" s="122" t="s">
        <v>17</v>
      </c>
      <c r="IQO52" s="156"/>
      <c r="IQP52" s="181" t="s">
        <v>123</v>
      </c>
      <c r="IQQ52" s="182"/>
      <c r="IQR52" s="129"/>
      <c r="IQS52" s="39"/>
      <c r="IQT52" s="157"/>
      <c r="IQU52" s="158"/>
      <c r="IQV52" s="122" t="s">
        <v>17</v>
      </c>
      <c r="IQW52" s="156"/>
      <c r="IQX52" s="181" t="s">
        <v>123</v>
      </c>
      <c r="IQY52" s="182"/>
      <c r="IQZ52" s="129"/>
      <c r="IRA52" s="39"/>
      <c r="IRB52" s="157"/>
      <c r="IRC52" s="158"/>
      <c r="IRD52" s="122" t="s">
        <v>17</v>
      </c>
      <c r="IRE52" s="156"/>
      <c r="IRF52" s="181" t="s">
        <v>123</v>
      </c>
      <c r="IRG52" s="182"/>
      <c r="IRH52" s="129"/>
      <c r="IRI52" s="39"/>
      <c r="IRJ52" s="157"/>
      <c r="IRK52" s="158"/>
      <c r="IRL52" s="122" t="s">
        <v>17</v>
      </c>
      <c r="IRM52" s="156"/>
      <c r="IRN52" s="181" t="s">
        <v>123</v>
      </c>
      <c r="IRO52" s="182"/>
      <c r="IRP52" s="129"/>
      <c r="IRQ52" s="39"/>
      <c r="IRR52" s="157"/>
      <c r="IRS52" s="158"/>
      <c r="IRT52" s="122" t="s">
        <v>17</v>
      </c>
      <c r="IRU52" s="156"/>
      <c r="IRV52" s="181" t="s">
        <v>123</v>
      </c>
      <c r="IRW52" s="182"/>
      <c r="IRX52" s="129"/>
      <c r="IRY52" s="39"/>
      <c r="IRZ52" s="157"/>
      <c r="ISA52" s="158"/>
      <c r="ISB52" s="122" t="s">
        <v>17</v>
      </c>
      <c r="ISC52" s="156"/>
      <c r="ISD52" s="181" t="s">
        <v>123</v>
      </c>
      <c r="ISE52" s="182"/>
      <c r="ISF52" s="129"/>
      <c r="ISG52" s="39"/>
      <c r="ISH52" s="157"/>
      <c r="ISI52" s="158"/>
      <c r="ISJ52" s="122" t="s">
        <v>17</v>
      </c>
      <c r="ISK52" s="156"/>
      <c r="ISL52" s="181" t="s">
        <v>123</v>
      </c>
      <c r="ISM52" s="182"/>
      <c r="ISN52" s="129"/>
      <c r="ISO52" s="39"/>
      <c r="ISP52" s="157"/>
      <c r="ISQ52" s="158"/>
      <c r="ISR52" s="122" t="s">
        <v>17</v>
      </c>
      <c r="ISS52" s="156"/>
      <c r="IST52" s="181" t="s">
        <v>123</v>
      </c>
      <c r="ISU52" s="182"/>
      <c r="ISV52" s="129"/>
      <c r="ISW52" s="39"/>
      <c r="ISX52" s="157"/>
      <c r="ISY52" s="158"/>
      <c r="ISZ52" s="122" t="s">
        <v>17</v>
      </c>
      <c r="ITA52" s="156"/>
      <c r="ITB52" s="181" t="s">
        <v>123</v>
      </c>
      <c r="ITC52" s="182"/>
      <c r="ITD52" s="129"/>
      <c r="ITE52" s="39"/>
      <c r="ITF52" s="157"/>
      <c r="ITG52" s="158"/>
      <c r="ITH52" s="122" t="s">
        <v>17</v>
      </c>
      <c r="ITI52" s="156"/>
      <c r="ITJ52" s="181" t="s">
        <v>123</v>
      </c>
      <c r="ITK52" s="182"/>
      <c r="ITL52" s="129"/>
      <c r="ITM52" s="39"/>
      <c r="ITN52" s="157"/>
      <c r="ITO52" s="158"/>
      <c r="ITP52" s="122" t="s">
        <v>17</v>
      </c>
      <c r="ITQ52" s="156"/>
      <c r="ITR52" s="181" t="s">
        <v>123</v>
      </c>
      <c r="ITS52" s="182"/>
      <c r="ITT52" s="129"/>
      <c r="ITU52" s="39"/>
      <c r="ITV52" s="157"/>
      <c r="ITW52" s="158"/>
      <c r="ITX52" s="122" t="s">
        <v>17</v>
      </c>
      <c r="ITY52" s="156"/>
      <c r="ITZ52" s="181" t="s">
        <v>123</v>
      </c>
      <c r="IUA52" s="182"/>
      <c r="IUB52" s="129"/>
      <c r="IUC52" s="39"/>
      <c r="IUD52" s="157"/>
      <c r="IUE52" s="158"/>
      <c r="IUF52" s="122" t="s">
        <v>17</v>
      </c>
      <c r="IUG52" s="156"/>
      <c r="IUH52" s="181" t="s">
        <v>123</v>
      </c>
      <c r="IUI52" s="182"/>
      <c r="IUJ52" s="129"/>
      <c r="IUK52" s="39"/>
      <c r="IUL52" s="157"/>
      <c r="IUM52" s="158"/>
      <c r="IUN52" s="122" t="s">
        <v>17</v>
      </c>
      <c r="IUO52" s="156"/>
      <c r="IUP52" s="181" t="s">
        <v>123</v>
      </c>
      <c r="IUQ52" s="182"/>
      <c r="IUR52" s="129"/>
      <c r="IUS52" s="39"/>
      <c r="IUT52" s="157"/>
      <c r="IUU52" s="158"/>
      <c r="IUV52" s="122" t="s">
        <v>17</v>
      </c>
      <c r="IUW52" s="156"/>
      <c r="IUX52" s="181" t="s">
        <v>123</v>
      </c>
      <c r="IUY52" s="182"/>
      <c r="IUZ52" s="129"/>
      <c r="IVA52" s="39"/>
      <c r="IVB52" s="157"/>
      <c r="IVC52" s="158"/>
      <c r="IVD52" s="122" t="s">
        <v>17</v>
      </c>
      <c r="IVE52" s="156"/>
      <c r="IVF52" s="181" t="s">
        <v>123</v>
      </c>
      <c r="IVG52" s="182"/>
      <c r="IVH52" s="129"/>
      <c r="IVI52" s="39"/>
      <c r="IVJ52" s="157"/>
      <c r="IVK52" s="158"/>
      <c r="IVL52" s="122" t="s">
        <v>17</v>
      </c>
      <c r="IVM52" s="156"/>
      <c r="IVN52" s="181" t="s">
        <v>123</v>
      </c>
      <c r="IVO52" s="182"/>
      <c r="IVP52" s="129"/>
      <c r="IVQ52" s="39"/>
      <c r="IVR52" s="157"/>
      <c r="IVS52" s="158"/>
      <c r="IVT52" s="122" t="s">
        <v>17</v>
      </c>
      <c r="IVU52" s="156"/>
      <c r="IVV52" s="181" t="s">
        <v>123</v>
      </c>
      <c r="IVW52" s="182"/>
      <c r="IVX52" s="129"/>
      <c r="IVY52" s="39"/>
      <c r="IVZ52" s="157"/>
      <c r="IWA52" s="158"/>
      <c r="IWB52" s="122" t="s">
        <v>17</v>
      </c>
      <c r="IWC52" s="156"/>
      <c r="IWD52" s="181" t="s">
        <v>123</v>
      </c>
      <c r="IWE52" s="182"/>
      <c r="IWF52" s="129"/>
      <c r="IWG52" s="39"/>
      <c r="IWH52" s="157"/>
      <c r="IWI52" s="158"/>
      <c r="IWJ52" s="122" t="s">
        <v>17</v>
      </c>
      <c r="IWK52" s="156"/>
      <c r="IWL52" s="181" t="s">
        <v>123</v>
      </c>
      <c r="IWM52" s="182"/>
      <c r="IWN52" s="129"/>
      <c r="IWO52" s="39"/>
      <c r="IWP52" s="157"/>
      <c r="IWQ52" s="158"/>
      <c r="IWR52" s="122" t="s">
        <v>17</v>
      </c>
      <c r="IWS52" s="156"/>
      <c r="IWT52" s="181" t="s">
        <v>123</v>
      </c>
      <c r="IWU52" s="182"/>
      <c r="IWV52" s="129"/>
      <c r="IWW52" s="39"/>
      <c r="IWX52" s="157"/>
      <c r="IWY52" s="158"/>
      <c r="IWZ52" s="122" t="s">
        <v>17</v>
      </c>
      <c r="IXA52" s="156"/>
      <c r="IXB52" s="181" t="s">
        <v>123</v>
      </c>
      <c r="IXC52" s="182"/>
      <c r="IXD52" s="129"/>
      <c r="IXE52" s="39"/>
      <c r="IXF52" s="157"/>
      <c r="IXG52" s="158"/>
      <c r="IXH52" s="122" t="s">
        <v>17</v>
      </c>
      <c r="IXI52" s="156"/>
      <c r="IXJ52" s="181" t="s">
        <v>123</v>
      </c>
      <c r="IXK52" s="182"/>
      <c r="IXL52" s="129"/>
      <c r="IXM52" s="39"/>
      <c r="IXN52" s="157"/>
      <c r="IXO52" s="158"/>
      <c r="IXP52" s="122" t="s">
        <v>17</v>
      </c>
      <c r="IXQ52" s="156"/>
      <c r="IXR52" s="181" t="s">
        <v>123</v>
      </c>
      <c r="IXS52" s="182"/>
      <c r="IXT52" s="129"/>
      <c r="IXU52" s="39"/>
      <c r="IXV52" s="157"/>
      <c r="IXW52" s="158"/>
      <c r="IXX52" s="122" t="s">
        <v>17</v>
      </c>
      <c r="IXY52" s="156"/>
      <c r="IXZ52" s="181" t="s">
        <v>123</v>
      </c>
      <c r="IYA52" s="182"/>
      <c r="IYB52" s="129"/>
      <c r="IYC52" s="39"/>
      <c r="IYD52" s="157"/>
      <c r="IYE52" s="158"/>
      <c r="IYF52" s="122" t="s">
        <v>17</v>
      </c>
      <c r="IYG52" s="156"/>
      <c r="IYH52" s="181" t="s">
        <v>123</v>
      </c>
      <c r="IYI52" s="182"/>
      <c r="IYJ52" s="129"/>
      <c r="IYK52" s="39"/>
      <c r="IYL52" s="157"/>
      <c r="IYM52" s="158"/>
      <c r="IYN52" s="122" t="s">
        <v>17</v>
      </c>
      <c r="IYO52" s="156"/>
      <c r="IYP52" s="181" t="s">
        <v>123</v>
      </c>
      <c r="IYQ52" s="182"/>
      <c r="IYR52" s="129"/>
      <c r="IYS52" s="39"/>
      <c r="IYT52" s="157"/>
      <c r="IYU52" s="158"/>
      <c r="IYV52" s="122" t="s">
        <v>17</v>
      </c>
      <c r="IYW52" s="156"/>
      <c r="IYX52" s="181" t="s">
        <v>123</v>
      </c>
      <c r="IYY52" s="182"/>
      <c r="IYZ52" s="129"/>
      <c r="IZA52" s="39"/>
      <c r="IZB52" s="157"/>
      <c r="IZC52" s="158"/>
      <c r="IZD52" s="122" t="s">
        <v>17</v>
      </c>
      <c r="IZE52" s="156"/>
      <c r="IZF52" s="181" t="s">
        <v>123</v>
      </c>
      <c r="IZG52" s="182"/>
      <c r="IZH52" s="129"/>
      <c r="IZI52" s="39"/>
      <c r="IZJ52" s="157"/>
      <c r="IZK52" s="158"/>
      <c r="IZL52" s="122" t="s">
        <v>17</v>
      </c>
      <c r="IZM52" s="156"/>
      <c r="IZN52" s="181" t="s">
        <v>123</v>
      </c>
      <c r="IZO52" s="182"/>
      <c r="IZP52" s="129"/>
      <c r="IZQ52" s="39"/>
      <c r="IZR52" s="157"/>
      <c r="IZS52" s="158"/>
      <c r="IZT52" s="122" t="s">
        <v>17</v>
      </c>
      <c r="IZU52" s="156"/>
      <c r="IZV52" s="181" t="s">
        <v>123</v>
      </c>
      <c r="IZW52" s="182"/>
      <c r="IZX52" s="129"/>
      <c r="IZY52" s="39"/>
      <c r="IZZ52" s="157"/>
      <c r="JAA52" s="158"/>
      <c r="JAB52" s="122" t="s">
        <v>17</v>
      </c>
      <c r="JAC52" s="156"/>
      <c r="JAD52" s="181" t="s">
        <v>123</v>
      </c>
      <c r="JAE52" s="182"/>
      <c r="JAF52" s="129"/>
      <c r="JAG52" s="39"/>
      <c r="JAH52" s="157"/>
      <c r="JAI52" s="158"/>
      <c r="JAJ52" s="122" t="s">
        <v>17</v>
      </c>
      <c r="JAK52" s="156"/>
      <c r="JAL52" s="181" t="s">
        <v>123</v>
      </c>
      <c r="JAM52" s="182"/>
      <c r="JAN52" s="129"/>
      <c r="JAO52" s="39"/>
      <c r="JAP52" s="157"/>
      <c r="JAQ52" s="158"/>
      <c r="JAR52" s="122" t="s">
        <v>17</v>
      </c>
      <c r="JAS52" s="156"/>
      <c r="JAT52" s="181" t="s">
        <v>123</v>
      </c>
      <c r="JAU52" s="182"/>
      <c r="JAV52" s="129"/>
      <c r="JAW52" s="39"/>
      <c r="JAX52" s="157"/>
      <c r="JAY52" s="158"/>
      <c r="JAZ52" s="122" t="s">
        <v>17</v>
      </c>
      <c r="JBA52" s="156"/>
      <c r="JBB52" s="181" t="s">
        <v>123</v>
      </c>
      <c r="JBC52" s="182"/>
      <c r="JBD52" s="129"/>
      <c r="JBE52" s="39"/>
      <c r="JBF52" s="157"/>
      <c r="JBG52" s="158"/>
      <c r="JBH52" s="122" t="s">
        <v>17</v>
      </c>
      <c r="JBI52" s="156"/>
      <c r="JBJ52" s="181" t="s">
        <v>123</v>
      </c>
      <c r="JBK52" s="182"/>
      <c r="JBL52" s="129"/>
      <c r="JBM52" s="39"/>
      <c r="JBN52" s="157"/>
      <c r="JBO52" s="158"/>
      <c r="JBP52" s="122" t="s">
        <v>17</v>
      </c>
      <c r="JBQ52" s="156"/>
      <c r="JBR52" s="181" t="s">
        <v>123</v>
      </c>
      <c r="JBS52" s="182"/>
      <c r="JBT52" s="129"/>
      <c r="JBU52" s="39"/>
      <c r="JBV52" s="157"/>
      <c r="JBW52" s="158"/>
      <c r="JBX52" s="122" t="s">
        <v>17</v>
      </c>
      <c r="JBY52" s="156"/>
      <c r="JBZ52" s="181" t="s">
        <v>123</v>
      </c>
      <c r="JCA52" s="182"/>
      <c r="JCB52" s="129"/>
      <c r="JCC52" s="39"/>
      <c r="JCD52" s="157"/>
      <c r="JCE52" s="158"/>
      <c r="JCF52" s="122" t="s">
        <v>17</v>
      </c>
      <c r="JCG52" s="156"/>
      <c r="JCH52" s="181" t="s">
        <v>123</v>
      </c>
      <c r="JCI52" s="182"/>
      <c r="JCJ52" s="129"/>
      <c r="JCK52" s="39"/>
      <c r="JCL52" s="157"/>
      <c r="JCM52" s="158"/>
      <c r="JCN52" s="122" t="s">
        <v>17</v>
      </c>
      <c r="JCO52" s="156"/>
      <c r="JCP52" s="181" t="s">
        <v>123</v>
      </c>
      <c r="JCQ52" s="182"/>
      <c r="JCR52" s="129"/>
      <c r="JCS52" s="39"/>
      <c r="JCT52" s="157"/>
      <c r="JCU52" s="158"/>
      <c r="JCV52" s="122" t="s">
        <v>17</v>
      </c>
      <c r="JCW52" s="156"/>
      <c r="JCX52" s="181" t="s">
        <v>123</v>
      </c>
      <c r="JCY52" s="182"/>
      <c r="JCZ52" s="129"/>
      <c r="JDA52" s="39"/>
      <c r="JDB52" s="157"/>
      <c r="JDC52" s="158"/>
      <c r="JDD52" s="122" t="s">
        <v>17</v>
      </c>
      <c r="JDE52" s="156"/>
      <c r="JDF52" s="181" t="s">
        <v>123</v>
      </c>
      <c r="JDG52" s="182"/>
      <c r="JDH52" s="129"/>
      <c r="JDI52" s="39"/>
      <c r="JDJ52" s="157"/>
      <c r="JDK52" s="158"/>
      <c r="JDL52" s="122" t="s">
        <v>17</v>
      </c>
      <c r="JDM52" s="156"/>
      <c r="JDN52" s="181" t="s">
        <v>123</v>
      </c>
      <c r="JDO52" s="182"/>
      <c r="JDP52" s="129"/>
      <c r="JDQ52" s="39"/>
      <c r="JDR52" s="157"/>
      <c r="JDS52" s="158"/>
      <c r="JDT52" s="122" t="s">
        <v>17</v>
      </c>
      <c r="JDU52" s="156"/>
      <c r="JDV52" s="181" t="s">
        <v>123</v>
      </c>
      <c r="JDW52" s="182"/>
      <c r="JDX52" s="129"/>
      <c r="JDY52" s="39"/>
      <c r="JDZ52" s="157"/>
      <c r="JEA52" s="158"/>
      <c r="JEB52" s="122" t="s">
        <v>17</v>
      </c>
      <c r="JEC52" s="156"/>
      <c r="JED52" s="181" t="s">
        <v>123</v>
      </c>
      <c r="JEE52" s="182"/>
      <c r="JEF52" s="129"/>
      <c r="JEG52" s="39"/>
      <c r="JEH52" s="157"/>
      <c r="JEI52" s="158"/>
      <c r="JEJ52" s="122" t="s">
        <v>17</v>
      </c>
      <c r="JEK52" s="156"/>
      <c r="JEL52" s="181" t="s">
        <v>123</v>
      </c>
      <c r="JEM52" s="182"/>
      <c r="JEN52" s="129"/>
      <c r="JEO52" s="39"/>
      <c r="JEP52" s="157"/>
      <c r="JEQ52" s="158"/>
      <c r="JER52" s="122" t="s">
        <v>17</v>
      </c>
      <c r="JES52" s="156"/>
      <c r="JET52" s="181" t="s">
        <v>123</v>
      </c>
      <c r="JEU52" s="182"/>
      <c r="JEV52" s="129"/>
      <c r="JEW52" s="39"/>
      <c r="JEX52" s="157"/>
      <c r="JEY52" s="158"/>
      <c r="JEZ52" s="122" t="s">
        <v>17</v>
      </c>
      <c r="JFA52" s="156"/>
      <c r="JFB52" s="181" t="s">
        <v>123</v>
      </c>
      <c r="JFC52" s="182"/>
      <c r="JFD52" s="129"/>
      <c r="JFE52" s="39"/>
      <c r="JFF52" s="157"/>
      <c r="JFG52" s="158"/>
      <c r="JFH52" s="122" t="s">
        <v>17</v>
      </c>
      <c r="JFI52" s="156"/>
      <c r="JFJ52" s="181" t="s">
        <v>123</v>
      </c>
      <c r="JFK52" s="182"/>
      <c r="JFL52" s="129"/>
      <c r="JFM52" s="39"/>
      <c r="JFN52" s="157"/>
      <c r="JFO52" s="158"/>
      <c r="JFP52" s="122" t="s">
        <v>17</v>
      </c>
      <c r="JFQ52" s="156"/>
      <c r="JFR52" s="181" t="s">
        <v>123</v>
      </c>
      <c r="JFS52" s="182"/>
      <c r="JFT52" s="129"/>
      <c r="JFU52" s="39"/>
      <c r="JFV52" s="157"/>
      <c r="JFW52" s="158"/>
      <c r="JFX52" s="122" t="s">
        <v>17</v>
      </c>
      <c r="JFY52" s="156"/>
      <c r="JFZ52" s="181" t="s">
        <v>123</v>
      </c>
      <c r="JGA52" s="182"/>
      <c r="JGB52" s="129"/>
      <c r="JGC52" s="39"/>
      <c r="JGD52" s="157"/>
      <c r="JGE52" s="158"/>
      <c r="JGF52" s="122" t="s">
        <v>17</v>
      </c>
      <c r="JGG52" s="156"/>
      <c r="JGH52" s="181" t="s">
        <v>123</v>
      </c>
      <c r="JGI52" s="182"/>
      <c r="JGJ52" s="129"/>
      <c r="JGK52" s="39"/>
      <c r="JGL52" s="157"/>
      <c r="JGM52" s="158"/>
      <c r="JGN52" s="122" t="s">
        <v>17</v>
      </c>
      <c r="JGO52" s="156"/>
      <c r="JGP52" s="181" t="s">
        <v>123</v>
      </c>
      <c r="JGQ52" s="182"/>
      <c r="JGR52" s="129"/>
      <c r="JGS52" s="39"/>
      <c r="JGT52" s="157"/>
      <c r="JGU52" s="158"/>
      <c r="JGV52" s="122" t="s">
        <v>17</v>
      </c>
      <c r="JGW52" s="156"/>
      <c r="JGX52" s="181" t="s">
        <v>123</v>
      </c>
      <c r="JGY52" s="182"/>
      <c r="JGZ52" s="129"/>
      <c r="JHA52" s="39"/>
      <c r="JHB52" s="157"/>
      <c r="JHC52" s="158"/>
      <c r="JHD52" s="122" t="s">
        <v>17</v>
      </c>
      <c r="JHE52" s="156"/>
      <c r="JHF52" s="181" t="s">
        <v>123</v>
      </c>
      <c r="JHG52" s="182"/>
      <c r="JHH52" s="129"/>
      <c r="JHI52" s="39"/>
      <c r="JHJ52" s="157"/>
      <c r="JHK52" s="158"/>
      <c r="JHL52" s="122" t="s">
        <v>17</v>
      </c>
      <c r="JHM52" s="156"/>
      <c r="JHN52" s="181" t="s">
        <v>123</v>
      </c>
      <c r="JHO52" s="182"/>
      <c r="JHP52" s="129"/>
      <c r="JHQ52" s="39"/>
      <c r="JHR52" s="157"/>
      <c r="JHS52" s="158"/>
      <c r="JHT52" s="122" t="s">
        <v>17</v>
      </c>
      <c r="JHU52" s="156"/>
      <c r="JHV52" s="181" t="s">
        <v>123</v>
      </c>
      <c r="JHW52" s="182"/>
      <c r="JHX52" s="129"/>
      <c r="JHY52" s="39"/>
      <c r="JHZ52" s="157"/>
      <c r="JIA52" s="158"/>
      <c r="JIB52" s="122" t="s">
        <v>17</v>
      </c>
      <c r="JIC52" s="156"/>
      <c r="JID52" s="181" t="s">
        <v>123</v>
      </c>
      <c r="JIE52" s="182"/>
      <c r="JIF52" s="129"/>
      <c r="JIG52" s="39"/>
      <c r="JIH52" s="157"/>
      <c r="JII52" s="158"/>
      <c r="JIJ52" s="122" t="s">
        <v>17</v>
      </c>
      <c r="JIK52" s="156"/>
      <c r="JIL52" s="181" t="s">
        <v>123</v>
      </c>
      <c r="JIM52" s="182"/>
      <c r="JIN52" s="129"/>
      <c r="JIO52" s="39"/>
      <c r="JIP52" s="157"/>
      <c r="JIQ52" s="158"/>
      <c r="JIR52" s="122" t="s">
        <v>17</v>
      </c>
      <c r="JIS52" s="156"/>
      <c r="JIT52" s="181" t="s">
        <v>123</v>
      </c>
      <c r="JIU52" s="182"/>
      <c r="JIV52" s="129"/>
      <c r="JIW52" s="39"/>
      <c r="JIX52" s="157"/>
      <c r="JIY52" s="158"/>
      <c r="JIZ52" s="122" t="s">
        <v>17</v>
      </c>
      <c r="JJA52" s="156"/>
      <c r="JJB52" s="181" t="s">
        <v>123</v>
      </c>
      <c r="JJC52" s="182"/>
      <c r="JJD52" s="129"/>
      <c r="JJE52" s="39"/>
      <c r="JJF52" s="157"/>
      <c r="JJG52" s="158"/>
      <c r="JJH52" s="122" t="s">
        <v>17</v>
      </c>
      <c r="JJI52" s="156"/>
      <c r="JJJ52" s="181" t="s">
        <v>123</v>
      </c>
      <c r="JJK52" s="182"/>
      <c r="JJL52" s="129"/>
      <c r="JJM52" s="39"/>
      <c r="JJN52" s="157"/>
      <c r="JJO52" s="158"/>
      <c r="JJP52" s="122" t="s">
        <v>17</v>
      </c>
      <c r="JJQ52" s="156"/>
      <c r="JJR52" s="181" t="s">
        <v>123</v>
      </c>
      <c r="JJS52" s="182"/>
      <c r="JJT52" s="129"/>
      <c r="JJU52" s="39"/>
      <c r="JJV52" s="157"/>
      <c r="JJW52" s="158"/>
      <c r="JJX52" s="122" t="s">
        <v>17</v>
      </c>
      <c r="JJY52" s="156"/>
      <c r="JJZ52" s="181" t="s">
        <v>123</v>
      </c>
      <c r="JKA52" s="182"/>
      <c r="JKB52" s="129"/>
      <c r="JKC52" s="39"/>
      <c r="JKD52" s="157"/>
      <c r="JKE52" s="158"/>
      <c r="JKF52" s="122" t="s">
        <v>17</v>
      </c>
      <c r="JKG52" s="156"/>
      <c r="JKH52" s="181" t="s">
        <v>123</v>
      </c>
      <c r="JKI52" s="182"/>
      <c r="JKJ52" s="129"/>
      <c r="JKK52" s="39"/>
      <c r="JKL52" s="157"/>
      <c r="JKM52" s="158"/>
      <c r="JKN52" s="122" t="s">
        <v>17</v>
      </c>
      <c r="JKO52" s="156"/>
      <c r="JKP52" s="181" t="s">
        <v>123</v>
      </c>
      <c r="JKQ52" s="182"/>
      <c r="JKR52" s="129"/>
      <c r="JKS52" s="39"/>
      <c r="JKT52" s="157"/>
      <c r="JKU52" s="158"/>
      <c r="JKV52" s="122" t="s">
        <v>17</v>
      </c>
      <c r="JKW52" s="156"/>
      <c r="JKX52" s="181" t="s">
        <v>123</v>
      </c>
      <c r="JKY52" s="182"/>
      <c r="JKZ52" s="129"/>
      <c r="JLA52" s="39"/>
      <c r="JLB52" s="157"/>
      <c r="JLC52" s="158"/>
      <c r="JLD52" s="122" t="s">
        <v>17</v>
      </c>
      <c r="JLE52" s="156"/>
      <c r="JLF52" s="181" t="s">
        <v>123</v>
      </c>
      <c r="JLG52" s="182"/>
      <c r="JLH52" s="129"/>
      <c r="JLI52" s="39"/>
      <c r="JLJ52" s="157"/>
      <c r="JLK52" s="158"/>
      <c r="JLL52" s="122" t="s">
        <v>17</v>
      </c>
      <c r="JLM52" s="156"/>
      <c r="JLN52" s="181" t="s">
        <v>123</v>
      </c>
      <c r="JLO52" s="182"/>
      <c r="JLP52" s="129"/>
      <c r="JLQ52" s="39"/>
      <c r="JLR52" s="157"/>
      <c r="JLS52" s="158"/>
      <c r="JLT52" s="122" t="s">
        <v>17</v>
      </c>
      <c r="JLU52" s="156"/>
      <c r="JLV52" s="181" t="s">
        <v>123</v>
      </c>
      <c r="JLW52" s="182"/>
      <c r="JLX52" s="129"/>
      <c r="JLY52" s="39"/>
      <c r="JLZ52" s="157"/>
      <c r="JMA52" s="158"/>
      <c r="JMB52" s="122" t="s">
        <v>17</v>
      </c>
      <c r="JMC52" s="156"/>
      <c r="JMD52" s="181" t="s">
        <v>123</v>
      </c>
      <c r="JME52" s="182"/>
      <c r="JMF52" s="129"/>
      <c r="JMG52" s="39"/>
      <c r="JMH52" s="157"/>
      <c r="JMI52" s="158"/>
      <c r="JMJ52" s="122" t="s">
        <v>17</v>
      </c>
      <c r="JMK52" s="156"/>
      <c r="JML52" s="181" t="s">
        <v>123</v>
      </c>
      <c r="JMM52" s="182"/>
      <c r="JMN52" s="129"/>
      <c r="JMO52" s="39"/>
      <c r="JMP52" s="157"/>
      <c r="JMQ52" s="158"/>
      <c r="JMR52" s="122" t="s">
        <v>17</v>
      </c>
      <c r="JMS52" s="156"/>
      <c r="JMT52" s="181" t="s">
        <v>123</v>
      </c>
      <c r="JMU52" s="182"/>
      <c r="JMV52" s="129"/>
      <c r="JMW52" s="39"/>
      <c r="JMX52" s="157"/>
      <c r="JMY52" s="158"/>
      <c r="JMZ52" s="122" t="s">
        <v>17</v>
      </c>
      <c r="JNA52" s="156"/>
      <c r="JNB52" s="181" t="s">
        <v>123</v>
      </c>
      <c r="JNC52" s="182"/>
      <c r="JND52" s="129"/>
      <c r="JNE52" s="39"/>
      <c r="JNF52" s="157"/>
      <c r="JNG52" s="158"/>
      <c r="JNH52" s="122" t="s">
        <v>17</v>
      </c>
      <c r="JNI52" s="156"/>
      <c r="JNJ52" s="181" t="s">
        <v>123</v>
      </c>
      <c r="JNK52" s="182"/>
      <c r="JNL52" s="129"/>
      <c r="JNM52" s="39"/>
      <c r="JNN52" s="157"/>
      <c r="JNO52" s="158"/>
      <c r="JNP52" s="122" t="s">
        <v>17</v>
      </c>
      <c r="JNQ52" s="156"/>
      <c r="JNR52" s="181" t="s">
        <v>123</v>
      </c>
      <c r="JNS52" s="182"/>
      <c r="JNT52" s="129"/>
      <c r="JNU52" s="39"/>
      <c r="JNV52" s="157"/>
      <c r="JNW52" s="158"/>
      <c r="JNX52" s="122" t="s">
        <v>17</v>
      </c>
      <c r="JNY52" s="156"/>
      <c r="JNZ52" s="181" t="s">
        <v>123</v>
      </c>
      <c r="JOA52" s="182"/>
      <c r="JOB52" s="129"/>
      <c r="JOC52" s="39"/>
      <c r="JOD52" s="157"/>
      <c r="JOE52" s="158"/>
      <c r="JOF52" s="122" t="s">
        <v>17</v>
      </c>
      <c r="JOG52" s="156"/>
      <c r="JOH52" s="181" t="s">
        <v>123</v>
      </c>
      <c r="JOI52" s="182"/>
      <c r="JOJ52" s="129"/>
      <c r="JOK52" s="39"/>
      <c r="JOL52" s="157"/>
      <c r="JOM52" s="158"/>
      <c r="JON52" s="122" t="s">
        <v>17</v>
      </c>
      <c r="JOO52" s="156"/>
      <c r="JOP52" s="181" t="s">
        <v>123</v>
      </c>
      <c r="JOQ52" s="182"/>
      <c r="JOR52" s="129"/>
      <c r="JOS52" s="39"/>
      <c r="JOT52" s="157"/>
      <c r="JOU52" s="158"/>
      <c r="JOV52" s="122" t="s">
        <v>17</v>
      </c>
      <c r="JOW52" s="156"/>
      <c r="JOX52" s="181" t="s">
        <v>123</v>
      </c>
      <c r="JOY52" s="182"/>
      <c r="JOZ52" s="129"/>
      <c r="JPA52" s="39"/>
      <c r="JPB52" s="157"/>
      <c r="JPC52" s="158"/>
      <c r="JPD52" s="122" t="s">
        <v>17</v>
      </c>
      <c r="JPE52" s="156"/>
      <c r="JPF52" s="181" t="s">
        <v>123</v>
      </c>
      <c r="JPG52" s="182"/>
      <c r="JPH52" s="129"/>
      <c r="JPI52" s="39"/>
      <c r="JPJ52" s="157"/>
      <c r="JPK52" s="158"/>
      <c r="JPL52" s="122" t="s">
        <v>17</v>
      </c>
      <c r="JPM52" s="156"/>
      <c r="JPN52" s="181" t="s">
        <v>123</v>
      </c>
      <c r="JPO52" s="182"/>
      <c r="JPP52" s="129"/>
      <c r="JPQ52" s="39"/>
      <c r="JPR52" s="157"/>
      <c r="JPS52" s="158"/>
      <c r="JPT52" s="122" t="s">
        <v>17</v>
      </c>
      <c r="JPU52" s="156"/>
      <c r="JPV52" s="181" t="s">
        <v>123</v>
      </c>
      <c r="JPW52" s="182"/>
      <c r="JPX52" s="129"/>
      <c r="JPY52" s="39"/>
      <c r="JPZ52" s="157"/>
      <c r="JQA52" s="158"/>
      <c r="JQB52" s="122" t="s">
        <v>17</v>
      </c>
      <c r="JQC52" s="156"/>
      <c r="JQD52" s="181" t="s">
        <v>123</v>
      </c>
      <c r="JQE52" s="182"/>
      <c r="JQF52" s="129"/>
      <c r="JQG52" s="39"/>
      <c r="JQH52" s="157"/>
      <c r="JQI52" s="158"/>
      <c r="JQJ52" s="122" t="s">
        <v>17</v>
      </c>
      <c r="JQK52" s="156"/>
      <c r="JQL52" s="181" t="s">
        <v>123</v>
      </c>
      <c r="JQM52" s="182"/>
      <c r="JQN52" s="129"/>
      <c r="JQO52" s="39"/>
      <c r="JQP52" s="157"/>
      <c r="JQQ52" s="158"/>
      <c r="JQR52" s="122" t="s">
        <v>17</v>
      </c>
      <c r="JQS52" s="156"/>
      <c r="JQT52" s="181" t="s">
        <v>123</v>
      </c>
      <c r="JQU52" s="182"/>
      <c r="JQV52" s="129"/>
      <c r="JQW52" s="39"/>
      <c r="JQX52" s="157"/>
      <c r="JQY52" s="158"/>
      <c r="JQZ52" s="122" t="s">
        <v>17</v>
      </c>
      <c r="JRA52" s="156"/>
      <c r="JRB52" s="181" t="s">
        <v>123</v>
      </c>
      <c r="JRC52" s="182"/>
      <c r="JRD52" s="129"/>
      <c r="JRE52" s="39"/>
      <c r="JRF52" s="157"/>
      <c r="JRG52" s="158"/>
      <c r="JRH52" s="122" t="s">
        <v>17</v>
      </c>
      <c r="JRI52" s="156"/>
      <c r="JRJ52" s="181" t="s">
        <v>123</v>
      </c>
      <c r="JRK52" s="182"/>
      <c r="JRL52" s="129"/>
      <c r="JRM52" s="39"/>
      <c r="JRN52" s="157"/>
      <c r="JRO52" s="158"/>
      <c r="JRP52" s="122" t="s">
        <v>17</v>
      </c>
      <c r="JRQ52" s="156"/>
      <c r="JRR52" s="181" t="s">
        <v>123</v>
      </c>
      <c r="JRS52" s="182"/>
      <c r="JRT52" s="129"/>
      <c r="JRU52" s="39"/>
      <c r="JRV52" s="157"/>
      <c r="JRW52" s="158"/>
      <c r="JRX52" s="122" t="s">
        <v>17</v>
      </c>
      <c r="JRY52" s="156"/>
      <c r="JRZ52" s="181" t="s">
        <v>123</v>
      </c>
      <c r="JSA52" s="182"/>
      <c r="JSB52" s="129"/>
      <c r="JSC52" s="39"/>
      <c r="JSD52" s="157"/>
      <c r="JSE52" s="158"/>
      <c r="JSF52" s="122" t="s">
        <v>17</v>
      </c>
      <c r="JSG52" s="156"/>
      <c r="JSH52" s="181" t="s">
        <v>123</v>
      </c>
      <c r="JSI52" s="182"/>
      <c r="JSJ52" s="129"/>
      <c r="JSK52" s="39"/>
      <c r="JSL52" s="157"/>
      <c r="JSM52" s="158"/>
      <c r="JSN52" s="122" t="s">
        <v>17</v>
      </c>
      <c r="JSO52" s="156"/>
      <c r="JSP52" s="181" t="s">
        <v>123</v>
      </c>
      <c r="JSQ52" s="182"/>
      <c r="JSR52" s="129"/>
      <c r="JSS52" s="39"/>
      <c r="JST52" s="157"/>
      <c r="JSU52" s="158"/>
      <c r="JSV52" s="122" t="s">
        <v>17</v>
      </c>
      <c r="JSW52" s="156"/>
      <c r="JSX52" s="181" t="s">
        <v>123</v>
      </c>
      <c r="JSY52" s="182"/>
      <c r="JSZ52" s="129"/>
      <c r="JTA52" s="39"/>
      <c r="JTB52" s="157"/>
      <c r="JTC52" s="158"/>
      <c r="JTD52" s="122" t="s">
        <v>17</v>
      </c>
      <c r="JTE52" s="156"/>
      <c r="JTF52" s="181" t="s">
        <v>123</v>
      </c>
      <c r="JTG52" s="182"/>
      <c r="JTH52" s="129"/>
      <c r="JTI52" s="39"/>
      <c r="JTJ52" s="157"/>
      <c r="JTK52" s="158"/>
      <c r="JTL52" s="122" t="s">
        <v>17</v>
      </c>
      <c r="JTM52" s="156"/>
      <c r="JTN52" s="181" t="s">
        <v>123</v>
      </c>
      <c r="JTO52" s="182"/>
      <c r="JTP52" s="129"/>
      <c r="JTQ52" s="39"/>
      <c r="JTR52" s="157"/>
      <c r="JTS52" s="158"/>
      <c r="JTT52" s="122" t="s">
        <v>17</v>
      </c>
      <c r="JTU52" s="156"/>
      <c r="JTV52" s="181" t="s">
        <v>123</v>
      </c>
      <c r="JTW52" s="182"/>
      <c r="JTX52" s="129"/>
      <c r="JTY52" s="39"/>
      <c r="JTZ52" s="157"/>
      <c r="JUA52" s="158"/>
      <c r="JUB52" s="122" t="s">
        <v>17</v>
      </c>
      <c r="JUC52" s="156"/>
      <c r="JUD52" s="181" t="s">
        <v>123</v>
      </c>
      <c r="JUE52" s="182"/>
      <c r="JUF52" s="129"/>
      <c r="JUG52" s="39"/>
      <c r="JUH52" s="157"/>
      <c r="JUI52" s="158"/>
      <c r="JUJ52" s="122" t="s">
        <v>17</v>
      </c>
      <c r="JUK52" s="156"/>
      <c r="JUL52" s="181" t="s">
        <v>123</v>
      </c>
      <c r="JUM52" s="182"/>
      <c r="JUN52" s="129"/>
      <c r="JUO52" s="39"/>
      <c r="JUP52" s="157"/>
      <c r="JUQ52" s="158"/>
      <c r="JUR52" s="122" t="s">
        <v>17</v>
      </c>
      <c r="JUS52" s="156"/>
      <c r="JUT52" s="181" t="s">
        <v>123</v>
      </c>
      <c r="JUU52" s="182"/>
      <c r="JUV52" s="129"/>
      <c r="JUW52" s="39"/>
      <c r="JUX52" s="157"/>
      <c r="JUY52" s="158"/>
      <c r="JUZ52" s="122" t="s">
        <v>17</v>
      </c>
      <c r="JVA52" s="156"/>
      <c r="JVB52" s="181" t="s">
        <v>123</v>
      </c>
      <c r="JVC52" s="182"/>
      <c r="JVD52" s="129"/>
      <c r="JVE52" s="39"/>
      <c r="JVF52" s="157"/>
      <c r="JVG52" s="158"/>
      <c r="JVH52" s="122" t="s">
        <v>17</v>
      </c>
      <c r="JVI52" s="156"/>
      <c r="JVJ52" s="181" t="s">
        <v>123</v>
      </c>
      <c r="JVK52" s="182"/>
      <c r="JVL52" s="129"/>
      <c r="JVM52" s="39"/>
      <c r="JVN52" s="157"/>
      <c r="JVO52" s="158"/>
      <c r="JVP52" s="122" t="s">
        <v>17</v>
      </c>
      <c r="JVQ52" s="156"/>
      <c r="JVR52" s="181" t="s">
        <v>123</v>
      </c>
      <c r="JVS52" s="182"/>
      <c r="JVT52" s="129"/>
      <c r="JVU52" s="39"/>
      <c r="JVV52" s="157"/>
      <c r="JVW52" s="158"/>
      <c r="JVX52" s="122" t="s">
        <v>17</v>
      </c>
      <c r="JVY52" s="156"/>
      <c r="JVZ52" s="181" t="s">
        <v>123</v>
      </c>
      <c r="JWA52" s="182"/>
      <c r="JWB52" s="129"/>
      <c r="JWC52" s="39"/>
      <c r="JWD52" s="157"/>
      <c r="JWE52" s="158"/>
      <c r="JWF52" s="122" t="s">
        <v>17</v>
      </c>
      <c r="JWG52" s="156"/>
      <c r="JWH52" s="181" t="s">
        <v>123</v>
      </c>
      <c r="JWI52" s="182"/>
      <c r="JWJ52" s="129"/>
      <c r="JWK52" s="39"/>
      <c r="JWL52" s="157"/>
      <c r="JWM52" s="158"/>
      <c r="JWN52" s="122" t="s">
        <v>17</v>
      </c>
      <c r="JWO52" s="156"/>
      <c r="JWP52" s="181" t="s">
        <v>123</v>
      </c>
      <c r="JWQ52" s="182"/>
      <c r="JWR52" s="129"/>
      <c r="JWS52" s="39"/>
      <c r="JWT52" s="157"/>
      <c r="JWU52" s="158"/>
      <c r="JWV52" s="122" t="s">
        <v>17</v>
      </c>
      <c r="JWW52" s="156"/>
      <c r="JWX52" s="181" t="s">
        <v>123</v>
      </c>
      <c r="JWY52" s="182"/>
      <c r="JWZ52" s="129"/>
      <c r="JXA52" s="39"/>
      <c r="JXB52" s="157"/>
      <c r="JXC52" s="158"/>
      <c r="JXD52" s="122" t="s">
        <v>17</v>
      </c>
      <c r="JXE52" s="156"/>
      <c r="JXF52" s="181" t="s">
        <v>123</v>
      </c>
      <c r="JXG52" s="182"/>
      <c r="JXH52" s="129"/>
      <c r="JXI52" s="39"/>
      <c r="JXJ52" s="157"/>
      <c r="JXK52" s="158"/>
      <c r="JXL52" s="122" t="s">
        <v>17</v>
      </c>
      <c r="JXM52" s="156"/>
      <c r="JXN52" s="181" t="s">
        <v>123</v>
      </c>
      <c r="JXO52" s="182"/>
      <c r="JXP52" s="129"/>
      <c r="JXQ52" s="39"/>
      <c r="JXR52" s="157"/>
      <c r="JXS52" s="158"/>
      <c r="JXT52" s="122" t="s">
        <v>17</v>
      </c>
      <c r="JXU52" s="156"/>
      <c r="JXV52" s="181" t="s">
        <v>123</v>
      </c>
      <c r="JXW52" s="182"/>
      <c r="JXX52" s="129"/>
      <c r="JXY52" s="39"/>
      <c r="JXZ52" s="157"/>
      <c r="JYA52" s="158"/>
      <c r="JYB52" s="122" t="s">
        <v>17</v>
      </c>
      <c r="JYC52" s="156"/>
      <c r="JYD52" s="181" t="s">
        <v>123</v>
      </c>
      <c r="JYE52" s="182"/>
      <c r="JYF52" s="129"/>
      <c r="JYG52" s="39"/>
      <c r="JYH52" s="157"/>
      <c r="JYI52" s="158"/>
      <c r="JYJ52" s="122" t="s">
        <v>17</v>
      </c>
      <c r="JYK52" s="156"/>
      <c r="JYL52" s="181" t="s">
        <v>123</v>
      </c>
      <c r="JYM52" s="182"/>
      <c r="JYN52" s="129"/>
      <c r="JYO52" s="39"/>
      <c r="JYP52" s="157"/>
      <c r="JYQ52" s="158"/>
      <c r="JYR52" s="122" t="s">
        <v>17</v>
      </c>
      <c r="JYS52" s="156"/>
      <c r="JYT52" s="181" t="s">
        <v>123</v>
      </c>
      <c r="JYU52" s="182"/>
      <c r="JYV52" s="129"/>
      <c r="JYW52" s="39"/>
      <c r="JYX52" s="157"/>
      <c r="JYY52" s="158"/>
      <c r="JYZ52" s="122" t="s">
        <v>17</v>
      </c>
      <c r="JZA52" s="156"/>
      <c r="JZB52" s="181" t="s">
        <v>123</v>
      </c>
      <c r="JZC52" s="182"/>
      <c r="JZD52" s="129"/>
      <c r="JZE52" s="39"/>
      <c r="JZF52" s="157"/>
      <c r="JZG52" s="158"/>
      <c r="JZH52" s="122" t="s">
        <v>17</v>
      </c>
      <c r="JZI52" s="156"/>
      <c r="JZJ52" s="181" t="s">
        <v>123</v>
      </c>
      <c r="JZK52" s="182"/>
      <c r="JZL52" s="129"/>
      <c r="JZM52" s="39"/>
      <c r="JZN52" s="157"/>
      <c r="JZO52" s="158"/>
      <c r="JZP52" s="122" t="s">
        <v>17</v>
      </c>
      <c r="JZQ52" s="156"/>
      <c r="JZR52" s="181" t="s">
        <v>123</v>
      </c>
      <c r="JZS52" s="182"/>
      <c r="JZT52" s="129"/>
      <c r="JZU52" s="39"/>
      <c r="JZV52" s="157"/>
      <c r="JZW52" s="158"/>
      <c r="JZX52" s="122" t="s">
        <v>17</v>
      </c>
      <c r="JZY52" s="156"/>
      <c r="JZZ52" s="181" t="s">
        <v>123</v>
      </c>
      <c r="KAA52" s="182"/>
      <c r="KAB52" s="129"/>
      <c r="KAC52" s="39"/>
      <c r="KAD52" s="157"/>
      <c r="KAE52" s="158"/>
      <c r="KAF52" s="122" t="s">
        <v>17</v>
      </c>
      <c r="KAG52" s="156"/>
      <c r="KAH52" s="181" t="s">
        <v>123</v>
      </c>
      <c r="KAI52" s="182"/>
      <c r="KAJ52" s="129"/>
      <c r="KAK52" s="39"/>
      <c r="KAL52" s="157"/>
      <c r="KAM52" s="158"/>
      <c r="KAN52" s="122" t="s">
        <v>17</v>
      </c>
      <c r="KAO52" s="156"/>
      <c r="KAP52" s="181" t="s">
        <v>123</v>
      </c>
      <c r="KAQ52" s="182"/>
      <c r="KAR52" s="129"/>
      <c r="KAS52" s="39"/>
      <c r="KAT52" s="157"/>
      <c r="KAU52" s="158"/>
      <c r="KAV52" s="122" t="s">
        <v>17</v>
      </c>
      <c r="KAW52" s="156"/>
      <c r="KAX52" s="181" t="s">
        <v>123</v>
      </c>
      <c r="KAY52" s="182"/>
      <c r="KAZ52" s="129"/>
      <c r="KBA52" s="39"/>
      <c r="KBB52" s="157"/>
      <c r="KBC52" s="158"/>
      <c r="KBD52" s="122" t="s">
        <v>17</v>
      </c>
      <c r="KBE52" s="156"/>
      <c r="KBF52" s="181" t="s">
        <v>123</v>
      </c>
      <c r="KBG52" s="182"/>
      <c r="KBH52" s="129"/>
      <c r="KBI52" s="39"/>
      <c r="KBJ52" s="157"/>
      <c r="KBK52" s="158"/>
      <c r="KBL52" s="122" t="s">
        <v>17</v>
      </c>
      <c r="KBM52" s="156"/>
      <c r="KBN52" s="181" t="s">
        <v>123</v>
      </c>
      <c r="KBO52" s="182"/>
      <c r="KBP52" s="129"/>
      <c r="KBQ52" s="39"/>
      <c r="KBR52" s="157"/>
      <c r="KBS52" s="158"/>
      <c r="KBT52" s="122" t="s">
        <v>17</v>
      </c>
      <c r="KBU52" s="156"/>
      <c r="KBV52" s="181" t="s">
        <v>123</v>
      </c>
      <c r="KBW52" s="182"/>
      <c r="KBX52" s="129"/>
      <c r="KBY52" s="39"/>
      <c r="KBZ52" s="157"/>
      <c r="KCA52" s="158"/>
      <c r="KCB52" s="122" t="s">
        <v>17</v>
      </c>
      <c r="KCC52" s="156"/>
      <c r="KCD52" s="181" t="s">
        <v>123</v>
      </c>
      <c r="KCE52" s="182"/>
      <c r="KCF52" s="129"/>
      <c r="KCG52" s="39"/>
      <c r="KCH52" s="157"/>
      <c r="KCI52" s="158"/>
      <c r="KCJ52" s="122" t="s">
        <v>17</v>
      </c>
      <c r="KCK52" s="156"/>
      <c r="KCL52" s="181" t="s">
        <v>123</v>
      </c>
      <c r="KCM52" s="182"/>
      <c r="KCN52" s="129"/>
      <c r="KCO52" s="39"/>
      <c r="KCP52" s="157"/>
      <c r="KCQ52" s="158"/>
      <c r="KCR52" s="122" t="s">
        <v>17</v>
      </c>
      <c r="KCS52" s="156"/>
      <c r="KCT52" s="181" t="s">
        <v>123</v>
      </c>
      <c r="KCU52" s="182"/>
      <c r="KCV52" s="129"/>
      <c r="KCW52" s="39"/>
      <c r="KCX52" s="157"/>
      <c r="KCY52" s="158"/>
      <c r="KCZ52" s="122" t="s">
        <v>17</v>
      </c>
      <c r="KDA52" s="156"/>
      <c r="KDB52" s="181" t="s">
        <v>123</v>
      </c>
      <c r="KDC52" s="182"/>
      <c r="KDD52" s="129"/>
      <c r="KDE52" s="39"/>
      <c r="KDF52" s="157"/>
      <c r="KDG52" s="158"/>
      <c r="KDH52" s="122" t="s">
        <v>17</v>
      </c>
      <c r="KDI52" s="156"/>
      <c r="KDJ52" s="181" t="s">
        <v>123</v>
      </c>
      <c r="KDK52" s="182"/>
      <c r="KDL52" s="129"/>
      <c r="KDM52" s="39"/>
      <c r="KDN52" s="157"/>
      <c r="KDO52" s="158"/>
      <c r="KDP52" s="122" t="s">
        <v>17</v>
      </c>
      <c r="KDQ52" s="156"/>
      <c r="KDR52" s="181" t="s">
        <v>123</v>
      </c>
      <c r="KDS52" s="182"/>
      <c r="KDT52" s="129"/>
      <c r="KDU52" s="39"/>
      <c r="KDV52" s="157"/>
      <c r="KDW52" s="158"/>
      <c r="KDX52" s="122" t="s">
        <v>17</v>
      </c>
      <c r="KDY52" s="156"/>
      <c r="KDZ52" s="181" t="s">
        <v>123</v>
      </c>
      <c r="KEA52" s="182"/>
      <c r="KEB52" s="129"/>
      <c r="KEC52" s="39"/>
      <c r="KED52" s="157"/>
      <c r="KEE52" s="158"/>
      <c r="KEF52" s="122" t="s">
        <v>17</v>
      </c>
      <c r="KEG52" s="156"/>
      <c r="KEH52" s="181" t="s">
        <v>123</v>
      </c>
      <c r="KEI52" s="182"/>
      <c r="KEJ52" s="129"/>
      <c r="KEK52" s="39"/>
      <c r="KEL52" s="157"/>
      <c r="KEM52" s="158"/>
      <c r="KEN52" s="122" t="s">
        <v>17</v>
      </c>
      <c r="KEO52" s="156"/>
      <c r="KEP52" s="181" t="s">
        <v>123</v>
      </c>
      <c r="KEQ52" s="182"/>
      <c r="KER52" s="129"/>
      <c r="KES52" s="39"/>
      <c r="KET52" s="157"/>
      <c r="KEU52" s="158"/>
      <c r="KEV52" s="122" t="s">
        <v>17</v>
      </c>
      <c r="KEW52" s="156"/>
      <c r="KEX52" s="181" t="s">
        <v>123</v>
      </c>
      <c r="KEY52" s="182"/>
      <c r="KEZ52" s="129"/>
      <c r="KFA52" s="39"/>
      <c r="KFB52" s="157"/>
      <c r="KFC52" s="158"/>
      <c r="KFD52" s="122" t="s">
        <v>17</v>
      </c>
      <c r="KFE52" s="156"/>
      <c r="KFF52" s="181" t="s">
        <v>123</v>
      </c>
      <c r="KFG52" s="182"/>
      <c r="KFH52" s="129"/>
      <c r="KFI52" s="39"/>
      <c r="KFJ52" s="157"/>
      <c r="KFK52" s="158"/>
      <c r="KFL52" s="122" t="s">
        <v>17</v>
      </c>
      <c r="KFM52" s="156"/>
      <c r="KFN52" s="181" t="s">
        <v>123</v>
      </c>
      <c r="KFO52" s="182"/>
      <c r="KFP52" s="129"/>
      <c r="KFQ52" s="39"/>
      <c r="KFR52" s="157"/>
      <c r="KFS52" s="158"/>
      <c r="KFT52" s="122" t="s">
        <v>17</v>
      </c>
      <c r="KFU52" s="156"/>
      <c r="KFV52" s="181" t="s">
        <v>123</v>
      </c>
      <c r="KFW52" s="182"/>
      <c r="KFX52" s="129"/>
      <c r="KFY52" s="39"/>
      <c r="KFZ52" s="157"/>
      <c r="KGA52" s="158"/>
      <c r="KGB52" s="122" t="s">
        <v>17</v>
      </c>
      <c r="KGC52" s="156"/>
      <c r="KGD52" s="181" t="s">
        <v>123</v>
      </c>
      <c r="KGE52" s="182"/>
      <c r="KGF52" s="129"/>
      <c r="KGG52" s="39"/>
      <c r="KGH52" s="157"/>
      <c r="KGI52" s="158"/>
      <c r="KGJ52" s="122" t="s">
        <v>17</v>
      </c>
      <c r="KGK52" s="156"/>
      <c r="KGL52" s="181" t="s">
        <v>123</v>
      </c>
      <c r="KGM52" s="182"/>
      <c r="KGN52" s="129"/>
      <c r="KGO52" s="39"/>
      <c r="KGP52" s="157"/>
      <c r="KGQ52" s="158"/>
      <c r="KGR52" s="122" t="s">
        <v>17</v>
      </c>
      <c r="KGS52" s="156"/>
      <c r="KGT52" s="181" t="s">
        <v>123</v>
      </c>
      <c r="KGU52" s="182"/>
      <c r="KGV52" s="129"/>
      <c r="KGW52" s="39"/>
      <c r="KGX52" s="157"/>
      <c r="KGY52" s="158"/>
      <c r="KGZ52" s="122" t="s">
        <v>17</v>
      </c>
      <c r="KHA52" s="156"/>
      <c r="KHB52" s="181" t="s">
        <v>123</v>
      </c>
      <c r="KHC52" s="182"/>
      <c r="KHD52" s="129"/>
      <c r="KHE52" s="39"/>
      <c r="KHF52" s="157"/>
      <c r="KHG52" s="158"/>
      <c r="KHH52" s="122" t="s">
        <v>17</v>
      </c>
      <c r="KHI52" s="156"/>
      <c r="KHJ52" s="181" t="s">
        <v>123</v>
      </c>
      <c r="KHK52" s="182"/>
      <c r="KHL52" s="129"/>
      <c r="KHM52" s="39"/>
      <c r="KHN52" s="157"/>
      <c r="KHO52" s="158"/>
      <c r="KHP52" s="122" t="s">
        <v>17</v>
      </c>
      <c r="KHQ52" s="156"/>
      <c r="KHR52" s="181" t="s">
        <v>123</v>
      </c>
      <c r="KHS52" s="182"/>
      <c r="KHT52" s="129"/>
      <c r="KHU52" s="39"/>
      <c r="KHV52" s="157"/>
      <c r="KHW52" s="158"/>
      <c r="KHX52" s="122" t="s">
        <v>17</v>
      </c>
      <c r="KHY52" s="156"/>
      <c r="KHZ52" s="181" t="s">
        <v>123</v>
      </c>
      <c r="KIA52" s="182"/>
      <c r="KIB52" s="129"/>
      <c r="KIC52" s="39"/>
      <c r="KID52" s="157"/>
      <c r="KIE52" s="158"/>
      <c r="KIF52" s="122" t="s">
        <v>17</v>
      </c>
      <c r="KIG52" s="156"/>
      <c r="KIH52" s="181" t="s">
        <v>123</v>
      </c>
      <c r="KII52" s="182"/>
      <c r="KIJ52" s="129"/>
      <c r="KIK52" s="39"/>
      <c r="KIL52" s="157"/>
      <c r="KIM52" s="158"/>
      <c r="KIN52" s="122" t="s">
        <v>17</v>
      </c>
      <c r="KIO52" s="156"/>
      <c r="KIP52" s="181" t="s">
        <v>123</v>
      </c>
      <c r="KIQ52" s="182"/>
      <c r="KIR52" s="129"/>
      <c r="KIS52" s="39"/>
      <c r="KIT52" s="157"/>
      <c r="KIU52" s="158"/>
      <c r="KIV52" s="122" t="s">
        <v>17</v>
      </c>
      <c r="KIW52" s="156"/>
      <c r="KIX52" s="181" t="s">
        <v>123</v>
      </c>
      <c r="KIY52" s="182"/>
      <c r="KIZ52" s="129"/>
      <c r="KJA52" s="39"/>
      <c r="KJB52" s="157"/>
      <c r="KJC52" s="158"/>
      <c r="KJD52" s="122" t="s">
        <v>17</v>
      </c>
      <c r="KJE52" s="156"/>
      <c r="KJF52" s="181" t="s">
        <v>123</v>
      </c>
      <c r="KJG52" s="182"/>
      <c r="KJH52" s="129"/>
      <c r="KJI52" s="39"/>
      <c r="KJJ52" s="157"/>
      <c r="KJK52" s="158"/>
      <c r="KJL52" s="122" t="s">
        <v>17</v>
      </c>
      <c r="KJM52" s="156"/>
      <c r="KJN52" s="181" t="s">
        <v>123</v>
      </c>
      <c r="KJO52" s="182"/>
      <c r="KJP52" s="129"/>
      <c r="KJQ52" s="39"/>
      <c r="KJR52" s="157"/>
      <c r="KJS52" s="158"/>
      <c r="KJT52" s="122" t="s">
        <v>17</v>
      </c>
      <c r="KJU52" s="156"/>
      <c r="KJV52" s="181" t="s">
        <v>123</v>
      </c>
      <c r="KJW52" s="182"/>
      <c r="KJX52" s="129"/>
      <c r="KJY52" s="39"/>
      <c r="KJZ52" s="157"/>
      <c r="KKA52" s="158"/>
      <c r="KKB52" s="122" t="s">
        <v>17</v>
      </c>
      <c r="KKC52" s="156"/>
      <c r="KKD52" s="181" t="s">
        <v>123</v>
      </c>
      <c r="KKE52" s="182"/>
      <c r="KKF52" s="129"/>
      <c r="KKG52" s="39"/>
      <c r="KKH52" s="157"/>
      <c r="KKI52" s="158"/>
      <c r="KKJ52" s="122" t="s">
        <v>17</v>
      </c>
      <c r="KKK52" s="156"/>
      <c r="KKL52" s="181" t="s">
        <v>123</v>
      </c>
      <c r="KKM52" s="182"/>
      <c r="KKN52" s="129"/>
      <c r="KKO52" s="39"/>
      <c r="KKP52" s="157"/>
      <c r="KKQ52" s="158"/>
      <c r="KKR52" s="122" t="s">
        <v>17</v>
      </c>
      <c r="KKS52" s="156"/>
      <c r="KKT52" s="181" t="s">
        <v>123</v>
      </c>
      <c r="KKU52" s="182"/>
      <c r="KKV52" s="129"/>
      <c r="KKW52" s="39"/>
      <c r="KKX52" s="157"/>
      <c r="KKY52" s="158"/>
      <c r="KKZ52" s="122" t="s">
        <v>17</v>
      </c>
      <c r="KLA52" s="156"/>
      <c r="KLB52" s="181" t="s">
        <v>123</v>
      </c>
      <c r="KLC52" s="182"/>
      <c r="KLD52" s="129"/>
      <c r="KLE52" s="39"/>
      <c r="KLF52" s="157"/>
      <c r="KLG52" s="158"/>
      <c r="KLH52" s="122" t="s">
        <v>17</v>
      </c>
      <c r="KLI52" s="156"/>
      <c r="KLJ52" s="181" t="s">
        <v>123</v>
      </c>
      <c r="KLK52" s="182"/>
      <c r="KLL52" s="129"/>
      <c r="KLM52" s="39"/>
      <c r="KLN52" s="157"/>
      <c r="KLO52" s="158"/>
      <c r="KLP52" s="122" t="s">
        <v>17</v>
      </c>
      <c r="KLQ52" s="156"/>
      <c r="KLR52" s="181" t="s">
        <v>123</v>
      </c>
      <c r="KLS52" s="182"/>
      <c r="KLT52" s="129"/>
      <c r="KLU52" s="39"/>
      <c r="KLV52" s="157"/>
      <c r="KLW52" s="158"/>
      <c r="KLX52" s="122" t="s">
        <v>17</v>
      </c>
      <c r="KLY52" s="156"/>
      <c r="KLZ52" s="181" t="s">
        <v>123</v>
      </c>
      <c r="KMA52" s="182"/>
      <c r="KMB52" s="129"/>
      <c r="KMC52" s="39"/>
      <c r="KMD52" s="157"/>
      <c r="KME52" s="158"/>
      <c r="KMF52" s="122" t="s">
        <v>17</v>
      </c>
      <c r="KMG52" s="156"/>
      <c r="KMH52" s="181" t="s">
        <v>123</v>
      </c>
      <c r="KMI52" s="182"/>
      <c r="KMJ52" s="129"/>
      <c r="KMK52" s="39"/>
      <c r="KML52" s="157"/>
      <c r="KMM52" s="158"/>
      <c r="KMN52" s="122" t="s">
        <v>17</v>
      </c>
      <c r="KMO52" s="156"/>
      <c r="KMP52" s="181" t="s">
        <v>123</v>
      </c>
      <c r="KMQ52" s="182"/>
      <c r="KMR52" s="129"/>
      <c r="KMS52" s="39"/>
      <c r="KMT52" s="157"/>
      <c r="KMU52" s="158"/>
      <c r="KMV52" s="122" t="s">
        <v>17</v>
      </c>
      <c r="KMW52" s="156"/>
      <c r="KMX52" s="181" t="s">
        <v>123</v>
      </c>
      <c r="KMY52" s="182"/>
      <c r="KMZ52" s="129"/>
      <c r="KNA52" s="39"/>
      <c r="KNB52" s="157"/>
      <c r="KNC52" s="158"/>
      <c r="KND52" s="122" t="s">
        <v>17</v>
      </c>
      <c r="KNE52" s="156"/>
      <c r="KNF52" s="181" t="s">
        <v>123</v>
      </c>
      <c r="KNG52" s="182"/>
      <c r="KNH52" s="129"/>
      <c r="KNI52" s="39"/>
      <c r="KNJ52" s="157"/>
      <c r="KNK52" s="158"/>
      <c r="KNL52" s="122" t="s">
        <v>17</v>
      </c>
      <c r="KNM52" s="156"/>
      <c r="KNN52" s="181" t="s">
        <v>123</v>
      </c>
      <c r="KNO52" s="182"/>
      <c r="KNP52" s="129"/>
      <c r="KNQ52" s="39"/>
      <c r="KNR52" s="157"/>
      <c r="KNS52" s="158"/>
      <c r="KNT52" s="122" t="s">
        <v>17</v>
      </c>
      <c r="KNU52" s="156"/>
      <c r="KNV52" s="181" t="s">
        <v>123</v>
      </c>
      <c r="KNW52" s="182"/>
      <c r="KNX52" s="129"/>
      <c r="KNY52" s="39"/>
      <c r="KNZ52" s="157"/>
      <c r="KOA52" s="158"/>
      <c r="KOB52" s="122" t="s">
        <v>17</v>
      </c>
      <c r="KOC52" s="156"/>
      <c r="KOD52" s="181" t="s">
        <v>123</v>
      </c>
      <c r="KOE52" s="182"/>
      <c r="KOF52" s="129"/>
      <c r="KOG52" s="39"/>
      <c r="KOH52" s="157"/>
      <c r="KOI52" s="158"/>
      <c r="KOJ52" s="122" t="s">
        <v>17</v>
      </c>
      <c r="KOK52" s="156"/>
      <c r="KOL52" s="181" t="s">
        <v>123</v>
      </c>
      <c r="KOM52" s="182"/>
      <c r="KON52" s="129"/>
      <c r="KOO52" s="39"/>
      <c r="KOP52" s="157"/>
      <c r="KOQ52" s="158"/>
      <c r="KOR52" s="122" t="s">
        <v>17</v>
      </c>
      <c r="KOS52" s="156"/>
      <c r="KOT52" s="181" t="s">
        <v>123</v>
      </c>
      <c r="KOU52" s="182"/>
      <c r="KOV52" s="129"/>
      <c r="KOW52" s="39"/>
      <c r="KOX52" s="157"/>
      <c r="KOY52" s="158"/>
      <c r="KOZ52" s="122" t="s">
        <v>17</v>
      </c>
      <c r="KPA52" s="156"/>
      <c r="KPB52" s="181" t="s">
        <v>123</v>
      </c>
      <c r="KPC52" s="182"/>
      <c r="KPD52" s="129"/>
      <c r="KPE52" s="39"/>
      <c r="KPF52" s="157"/>
      <c r="KPG52" s="158"/>
      <c r="KPH52" s="122" t="s">
        <v>17</v>
      </c>
      <c r="KPI52" s="156"/>
      <c r="KPJ52" s="181" t="s">
        <v>123</v>
      </c>
      <c r="KPK52" s="182"/>
      <c r="KPL52" s="129"/>
      <c r="KPM52" s="39"/>
      <c r="KPN52" s="157"/>
      <c r="KPO52" s="158"/>
      <c r="KPP52" s="122" t="s">
        <v>17</v>
      </c>
      <c r="KPQ52" s="156"/>
      <c r="KPR52" s="181" t="s">
        <v>123</v>
      </c>
      <c r="KPS52" s="182"/>
      <c r="KPT52" s="129"/>
      <c r="KPU52" s="39"/>
      <c r="KPV52" s="157"/>
      <c r="KPW52" s="158"/>
      <c r="KPX52" s="122" t="s">
        <v>17</v>
      </c>
      <c r="KPY52" s="156"/>
      <c r="KPZ52" s="181" t="s">
        <v>123</v>
      </c>
      <c r="KQA52" s="182"/>
      <c r="KQB52" s="129"/>
      <c r="KQC52" s="39"/>
      <c r="KQD52" s="157"/>
      <c r="KQE52" s="158"/>
      <c r="KQF52" s="122" t="s">
        <v>17</v>
      </c>
      <c r="KQG52" s="156"/>
      <c r="KQH52" s="181" t="s">
        <v>123</v>
      </c>
      <c r="KQI52" s="182"/>
      <c r="KQJ52" s="129"/>
      <c r="KQK52" s="39"/>
      <c r="KQL52" s="157"/>
      <c r="KQM52" s="158"/>
      <c r="KQN52" s="122" t="s">
        <v>17</v>
      </c>
      <c r="KQO52" s="156"/>
      <c r="KQP52" s="181" t="s">
        <v>123</v>
      </c>
      <c r="KQQ52" s="182"/>
      <c r="KQR52" s="129"/>
      <c r="KQS52" s="39"/>
      <c r="KQT52" s="157"/>
      <c r="KQU52" s="158"/>
      <c r="KQV52" s="122" t="s">
        <v>17</v>
      </c>
      <c r="KQW52" s="156"/>
      <c r="KQX52" s="181" t="s">
        <v>123</v>
      </c>
      <c r="KQY52" s="182"/>
      <c r="KQZ52" s="129"/>
      <c r="KRA52" s="39"/>
      <c r="KRB52" s="157"/>
      <c r="KRC52" s="158"/>
      <c r="KRD52" s="122" t="s">
        <v>17</v>
      </c>
      <c r="KRE52" s="156"/>
      <c r="KRF52" s="181" t="s">
        <v>123</v>
      </c>
      <c r="KRG52" s="182"/>
      <c r="KRH52" s="129"/>
      <c r="KRI52" s="39"/>
      <c r="KRJ52" s="157"/>
      <c r="KRK52" s="158"/>
      <c r="KRL52" s="122" t="s">
        <v>17</v>
      </c>
      <c r="KRM52" s="156"/>
      <c r="KRN52" s="181" t="s">
        <v>123</v>
      </c>
      <c r="KRO52" s="182"/>
      <c r="KRP52" s="129"/>
      <c r="KRQ52" s="39"/>
      <c r="KRR52" s="157"/>
      <c r="KRS52" s="158"/>
      <c r="KRT52" s="122" t="s">
        <v>17</v>
      </c>
      <c r="KRU52" s="156"/>
      <c r="KRV52" s="181" t="s">
        <v>123</v>
      </c>
      <c r="KRW52" s="182"/>
      <c r="KRX52" s="129"/>
      <c r="KRY52" s="39"/>
      <c r="KRZ52" s="157"/>
      <c r="KSA52" s="158"/>
      <c r="KSB52" s="122" t="s">
        <v>17</v>
      </c>
      <c r="KSC52" s="156"/>
      <c r="KSD52" s="181" t="s">
        <v>123</v>
      </c>
      <c r="KSE52" s="182"/>
      <c r="KSF52" s="129"/>
      <c r="KSG52" s="39"/>
      <c r="KSH52" s="157"/>
      <c r="KSI52" s="158"/>
      <c r="KSJ52" s="122" t="s">
        <v>17</v>
      </c>
      <c r="KSK52" s="156"/>
      <c r="KSL52" s="181" t="s">
        <v>123</v>
      </c>
      <c r="KSM52" s="182"/>
      <c r="KSN52" s="129"/>
      <c r="KSO52" s="39"/>
      <c r="KSP52" s="157"/>
      <c r="KSQ52" s="158"/>
      <c r="KSR52" s="122" t="s">
        <v>17</v>
      </c>
      <c r="KSS52" s="156"/>
      <c r="KST52" s="181" t="s">
        <v>123</v>
      </c>
      <c r="KSU52" s="182"/>
      <c r="KSV52" s="129"/>
      <c r="KSW52" s="39"/>
      <c r="KSX52" s="157"/>
      <c r="KSY52" s="158"/>
      <c r="KSZ52" s="122" t="s">
        <v>17</v>
      </c>
      <c r="KTA52" s="156"/>
      <c r="KTB52" s="181" t="s">
        <v>123</v>
      </c>
      <c r="KTC52" s="182"/>
      <c r="KTD52" s="129"/>
      <c r="KTE52" s="39"/>
      <c r="KTF52" s="157"/>
      <c r="KTG52" s="158"/>
      <c r="KTH52" s="122" t="s">
        <v>17</v>
      </c>
      <c r="KTI52" s="156"/>
      <c r="KTJ52" s="181" t="s">
        <v>123</v>
      </c>
      <c r="KTK52" s="182"/>
      <c r="KTL52" s="129"/>
      <c r="KTM52" s="39"/>
      <c r="KTN52" s="157"/>
      <c r="KTO52" s="158"/>
      <c r="KTP52" s="122" t="s">
        <v>17</v>
      </c>
      <c r="KTQ52" s="156"/>
      <c r="KTR52" s="181" t="s">
        <v>123</v>
      </c>
      <c r="KTS52" s="182"/>
      <c r="KTT52" s="129"/>
      <c r="KTU52" s="39"/>
      <c r="KTV52" s="157"/>
      <c r="KTW52" s="158"/>
      <c r="KTX52" s="122" t="s">
        <v>17</v>
      </c>
      <c r="KTY52" s="156"/>
      <c r="KTZ52" s="181" t="s">
        <v>123</v>
      </c>
      <c r="KUA52" s="182"/>
      <c r="KUB52" s="129"/>
      <c r="KUC52" s="39"/>
      <c r="KUD52" s="157"/>
      <c r="KUE52" s="158"/>
      <c r="KUF52" s="122" t="s">
        <v>17</v>
      </c>
      <c r="KUG52" s="156"/>
      <c r="KUH52" s="181" t="s">
        <v>123</v>
      </c>
      <c r="KUI52" s="182"/>
      <c r="KUJ52" s="129"/>
      <c r="KUK52" s="39"/>
      <c r="KUL52" s="157"/>
      <c r="KUM52" s="158"/>
      <c r="KUN52" s="122" t="s">
        <v>17</v>
      </c>
      <c r="KUO52" s="156"/>
      <c r="KUP52" s="181" t="s">
        <v>123</v>
      </c>
      <c r="KUQ52" s="182"/>
      <c r="KUR52" s="129"/>
      <c r="KUS52" s="39"/>
      <c r="KUT52" s="157"/>
      <c r="KUU52" s="158"/>
      <c r="KUV52" s="122" t="s">
        <v>17</v>
      </c>
      <c r="KUW52" s="156"/>
      <c r="KUX52" s="181" t="s">
        <v>123</v>
      </c>
      <c r="KUY52" s="182"/>
      <c r="KUZ52" s="129"/>
      <c r="KVA52" s="39"/>
      <c r="KVB52" s="157"/>
      <c r="KVC52" s="158"/>
      <c r="KVD52" s="122" t="s">
        <v>17</v>
      </c>
      <c r="KVE52" s="156"/>
      <c r="KVF52" s="181" t="s">
        <v>123</v>
      </c>
      <c r="KVG52" s="182"/>
      <c r="KVH52" s="129"/>
      <c r="KVI52" s="39"/>
      <c r="KVJ52" s="157"/>
      <c r="KVK52" s="158"/>
      <c r="KVL52" s="122" t="s">
        <v>17</v>
      </c>
      <c r="KVM52" s="156"/>
      <c r="KVN52" s="181" t="s">
        <v>123</v>
      </c>
      <c r="KVO52" s="182"/>
      <c r="KVP52" s="129"/>
      <c r="KVQ52" s="39"/>
      <c r="KVR52" s="157"/>
      <c r="KVS52" s="158"/>
      <c r="KVT52" s="122" t="s">
        <v>17</v>
      </c>
      <c r="KVU52" s="156"/>
      <c r="KVV52" s="181" t="s">
        <v>123</v>
      </c>
      <c r="KVW52" s="182"/>
      <c r="KVX52" s="129"/>
      <c r="KVY52" s="39"/>
      <c r="KVZ52" s="157"/>
      <c r="KWA52" s="158"/>
      <c r="KWB52" s="122" t="s">
        <v>17</v>
      </c>
      <c r="KWC52" s="156"/>
      <c r="KWD52" s="181" t="s">
        <v>123</v>
      </c>
      <c r="KWE52" s="182"/>
      <c r="KWF52" s="129"/>
      <c r="KWG52" s="39"/>
      <c r="KWH52" s="157"/>
      <c r="KWI52" s="158"/>
      <c r="KWJ52" s="122" t="s">
        <v>17</v>
      </c>
      <c r="KWK52" s="156"/>
      <c r="KWL52" s="181" t="s">
        <v>123</v>
      </c>
      <c r="KWM52" s="182"/>
      <c r="KWN52" s="129"/>
      <c r="KWO52" s="39"/>
      <c r="KWP52" s="157"/>
      <c r="KWQ52" s="158"/>
      <c r="KWR52" s="122" t="s">
        <v>17</v>
      </c>
      <c r="KWS52" s="156"/>
      <c r="KWT52" s="181" t="s">
        <v>123</v>
      </c>
      <c r="KWU52" s="182"/>
      <c r="KWV52" s="129"/>
      <c r="KWW52" s="39"/>
      <c r="KWX52" s="157"/>
      <c r="KWY52" s="158"/>
      <c r="KWZ52" s="122" t="s">
        <v>17</v>
      </c>
      <c r="KXA52" s="156"/>
      <c r="KXB52" s="181" t="s">
        <v>123</v>
      </c>
      <c r="KXC52" s="182"/>
      <c r="KXD52" s="129"/>
      <c r="KXE52" s="39"/>
      <c r="KXF52" s="157"/>
      <c r="KXG52" s="158"/>
      <c r="KXH52" s="122" t="s">
        <v>17</v>
      </c>
      <c r="KXI52" s="156"/>
      <c r="KXJ52" s="181" t="s">
        <v>123</v>
      </c>
      <c r="KXK52" s="182"/>
      <c r="KXL52" s="129"/>
      <c r="KXM52" s="39"/>
      <c r="KXN52" s="157"/>
      <c r="KXO52" s="158"/>
      <c r="KXP52" s="122" t="s">
        <v>17</v>
      </c>
      <c r="KXQ52" s="156"/>
      <c r="KXR52" s="181" t="s">
        <v>123</v>
      </c>
      <c r="KXS52" s="182"/>
      <c r="KXT52" s="129"/>
      <c r="KXU52" s="39"/>
      <c r="KXV52" s="157"/>
      <c r="KXW52" s="158"/>
      <c r="KXX52" s="122" t="s">
        <v>17</v>
      </c>
      <c r="KXY52" s="156"/>
      <c r="KXZ52" s="181" t="s">
        <v>123</v>
      </c>
      <c r="KYA52" s="182"/>
      <c r="KYB52" s="129"/>
      <c r="KYC52" s="39"/>
      <c r="KYD52" s="157"/>
      <c r="KYE52" s="158"/>
      <c r="KYF52" s="122" t="s">
        <v>17</v>
      </c>
      <c r="KYG52" s="156"/>
      <c r="KYH52" s="181" t="s">
        <v>123</v>
      </c>
      <c r="KYI52" s="182"/>
      <c r="KYJ52" s="129"/>
      <c r="KYK52" s="39"/>
      <c r="KYL52" s="157"/>
      <c r="KYM52" s="158"/>
      <c r="KYN52" s="122" t="s">
        <v>17</v>
      </c>
      <c r="KYO52" s="156"/>
      <c r="KYP52" s="181" t="s">
        <v>123</v>
      </c>
      <c r="KYQ52" s="182"/>
      <c r="KYR52" s="129"/>
      <c r="KYS52" s="39"/>
      <c r="KYT52" s="157"/>
      <c r="KYU52" s="158"/>
      <c r="KYV52" s="122" t="s">
        <v>17</v>
      </c>
      <c r="KYW52" s="156"/>
      <c r="KYX52" s="181" t="s">
        <v>123</v>
      </c>
      <c r="KYY52" s="182"/>
      <c r="KYZ52" s="129"/>
      <c r="KZA52" s="39"/>
      <c r="KZB52" s="157"/>
      <c r="KZC52" s="158"/>
      <c r="KZD52" s="122" t="s">
        <v>17</v>
      </c>
      <c r="KZE52" s="156"/>
      <c r="KZF52" s="181" t="s">
        <v>123</v>
      </c>
      <c r="KZG52" s="182"/>
      <c r="KZH52" s="129"/>
      <c r="KZI52" s="39"/>
      <c r="KZJ52" s="157"/>
      <c r="KZK52" s="158"/>
      <c r="KZL52" s="122" t="s">
        <v>17</v>
      </c>
      <c r="KZM52" s="156"/>
      <c r="KZN52" s="181" t="s">
        <v>123</v>
      </c>
      <c r="KZO52" s="182"/>
      <c r="KZP52" s="129"/>
      <c r="KZQ52" s="39"/>
      <c r="KZR52" s="157"/>
      <c r="KZS52" s="158"/>
      <c r="KZT52" s="122" t="s">
        <v>17</v>
      </c>
      <c r="KZU52" s="156"/>
      <c r="KZV52" s="181" t="s">
        <v>123</v>
      </c>
      <c r="KZW52" s="182"/>
      <c r="KZX52" s="129"/>
      <c r="KZY52" s="39"/>
      <c r="KZZ52" s="157"/>
      <c r="LAA52" s="158"/>
      <c r="LAB52" s="122" t="s">
        <v>17</v>
      </c>
      <c r="LAC52" s="156"/>
      <c r="LAD52" s="181" t="s">
        <v>123</v>
      </c>
      <c r="LAE52" s="182"/>
      <c r="LAF52" s="129"/>
      <c r="LAG52" s="39"/>
      <c r="LAH52" s="157"/>
      <c r="LAI52" s="158"/>
      <c r="LAJ52" s="122" t="s">
        <v>17</v>
      </c>
      <c r="LAK52" s="156"/>
      <c r="LAL52" s="181" t="s">
        <v>123</v>
      </c>
      <c r="LAM52" s="182"/>
      <c r="LAN52" s="129"/>
      <c r="LAO52" s="39"/>
      <c r="LAP52" s="157"/>
      <c r="LAQ52" s="158"/>
      <c r="LAR52" s="122" t="s">
        <v>17</v>
      </c>
      <c r="LAS52" s="156"/>
      <c r="LAT52" s="181" t="s">
        <v>123</v>
      </c>
      <c r="LAU52" s="182"/>
      <c r="LAV52" s="129"/>
      <c r="LAW52" s="39"/>
      <c r="LAX52" s="157"/>
      <c r="LAY52" s="158"/>
      <c r="LAZ52" s="122" t="s">
        <v>17</v>
      </c>
      <c r="LBA52" s="156"/>
      <c r="LBB52" s="181" t="s">
        <v>123</v>
      </c>
      <c r="LBC52" s="182"/>
      <c r="LBD52" s="129"/>
      <c r="LBE52" s="39"/>
      <c r="LBF52" s="157"/>
      <c r="LBG52" s="158"/>
      <c r="LBH52" s="122" t="s">
        <v>17</v>
      </c>
      <c r="LBI52" s="156"/>
      <c r="LBJ52" s="181" t="s">
        <v>123</v>
      </c>
      <c r="LBK52" s="182"/>
      <c r="LBL52" s="129"/>
      <c r="LBM52" s="39"/>
      <c r="LBN52" s="157"/>
      <c r="LBO52" s="158"/>
      <c r="LBP52" s="122" t="s">
        <v>17</v>
      </c>
      <c r="LBQ52" s="156"/>
      <c r="LBR52" s="181" t="s">
        <v>123</v>
      </c>
      <c r="LBS52" s="182"/>
      <c r="LBT52" s="129"/>
      <c r="LBU52" s="39"/>
      <c r="LBV52" s="157"/>
      <c r="LBW52" s="158"/>
      <c r="LBX52" s="122" t="s">
        <v>17</v>
      </c>
      <c r="LBY52" s="156"/>
      <c r="LBZ52" s="181" t="s">
        <v>123</v>
      </c>
      <c r="LCA52" s="182"/>
      <c r="LCB52" s="129"/>
      <c r="LCC52" s="39"/>
      <c r="LCD52" s="157"/>
      <c r="LCE52" s="158"/>
      <c r="LCF52" s="122" t="s">
        <v>17</v>
      </c>
      <c r="LCG52" s="156"/>
      <c r="LCH52" s="181" t="s">
        <v>123</v>
      </c>
      <c r="LCI52" s="182"/>
      <c r="LCJ52" s="129"/>
      <c r="LCK52" s="39"/>
      <c r="LCL52" s="157"/>
      <c r="LCM52" s="158"/>
      <c r="LCN52" s="122" t="s">
        <v>17</v>
      </c>
      <c r="LCO52" s="156"/>
      <c r="LCP52" s="181" t="s">
        <v>123</v>
      </c>
      <c r="LCQ52" s="182"/>
      <c r="LCR52" s="129"/>
      <c r="LCS52" s="39"/>
      <c r="LCT52" s="157"/>
      <c r="LCU52" s="158"/>
      <c r="LCV52" s="122" t="s">
        <v>17</v>
      </c>
      <c r="LCW52" s="156"/>
      <c r="LCX52" s="181" t="s">
        <v>123</v>
      </c>
      <c r="LCY52" s="182"/>
      <c r="LCZ52" s="129"/>
      <c r="LDA52" s="39"/>
      <c r="LDB52" s="157"/>
      <c r="LDC52" s="158"/>
      <c r="LDD52" s="122" t="s">
        <v>17</v>
      </c>
      <c r="LDE52" s="156"/>
      <c r="LDF52" s="181" t="s">
        <v>123</v>
      </c>
      <c r="LDG52" s="182"/>
      <c r="LDH52" s="129"/>
      <c r="LDI52" s="39"/>
      <c r="LDJ52" s="157"/>
      <c r="LDK52" s="158"/>
      <c r="LDL52" s="122" t="s">
        <v>17</v>
      </c>
      <c r="LDM52" s="156"/>
      <c r="LDN52" s="181" t="s">
        <v>123</v>
      </c>
      <c r="LDO52" s="182"/>
      <c r="LDP52" s="129"/>
      <c r="LDQ52" s="39"/>
      <c r="LDR52" s="157"/>
      <c r="LDS52" s="158"/>
      <c r="LDT52" s="122" t="s">
        <v>17</v>
      </c>
      <c r="LDU52" s="156"/>
      <c r="LDV52" s="181" t="s">
        <v>123</v>
      </c>
      <c r="LDW52" s="182"/>
      <c r="LDX52" s="129"/>
      <c r="LDY52" s="39"/>
      <c r="LDZ52" s="157"/>
      <c r="LEA52" s="158"/>
      <c r="LEB52" s="122" t="s">
        <v>17</v>
      </c>
      <c r="LEC52" s="156"/>
      <c r="LED52" s="181" t="s">
        <v>123</v>
      </c>
      <c r="LEE52" s="182"/>
      <c r="LEF52" s="129"/>
      <c r="LEG52" s="39"/>
      <c r="LEH52" s="157"/>
      <c r="LEI52" s="158"/>
      <c r="LEJ52" s="122" t="s">
        <v>17</v>
      </c>
      <c r="LEK52" s="156"/>
      <c r="LEL52" s="181" t="s">
        <v>123</v>
      </c>
      <c r="LEM52" s="182"/>
      <c r="LEN52" s="129"/>
      <c r="LEO52" s="39"/>
      <c r="LEP52" s="157"/>
      <c r="LEQ52" s="158"/>
      <c r="LER52" s="122" t="s">
        <v>17</v>
      </c>
      <c r="LES52" s="156"/>
      <c r="LET52" s="181" t="s">
        <v>123</v>
      </c>
      <c r="LEU52" s="182"/>
      <c r="LEV52" s="129"/>
      <c r="LEW52" s="39"/>
      <c r="LEX52" s="157"/>
      <c r="LEY52" s="158"/>
      <c r="LEZ52" s="122" t="s">
        <v>17</v>
      </c>
      <c r="LFA52" s="156"/>
      <c r="LFB52" s="181" t="s">
        <v>123</v>
      </c>
      <c r="LFC52" s="182"/>
      <c r="LFD52" s="129"/>
      <c r="LFE52" s="39"/>
      <c r="LFF52" s="157"/>
      <c r="LFG52" s="158"/>
      <c r="LFH52" s="122" t="s">
        <v>17</v>
      </c>
      <c r="LFI52" s="156"/>
      <c r="LFJ52" s="181" t="s">
        <v>123</v>
      </c>
      <c r="LFK52" s="182"/>
      <c r="LFL52" s="129"/>
      <c r="LFM52" s="39"/>
      <c r="LFN52" s="157"/>
      <c r="LFO52" s="158"/>
      <c r="LFP52" s="122" t="s">
        <v>17</v>
      </c>
      <c r="LFQ52" s="156"/>
      <c r="LFR52" s="181" t="s">
        <v>123</v>
      </c>
      <c r="LFS52" s="182"/>
      <c r="LFT52" s="129"/>
      <c r="LFU52" s="39"/>
      <c r="LFV52" s="157"/>
      <c r="LFW52" s="158"/>
      <c r="LFX52" s="122" t="s">
        <v>17</v>
      </c>
      <c r="LFY52" s="156"/>
      <c r="LFZ52" s="181" t="s">
        <v>123</v>
      </c>
      <c r="LGA52" s="182"/>
      <c r="LGB52" s="129"/>
      <c r="LGC52" s="39"/>
      <c r="LGD52" s="157"/>
      <c r="LGE52" s="158"/>
      <c r="LGF52" s="122" t="s">
        <v>17</v>
      </c>
      <c r="LGG52" s="156"/>
      <c r="LGH52" s="181" t="s">
        <v>123</v>
      </c>
      <c r="LGI52" s="182"/>
      <c r="LGJ52" s="129"/>
      <c r="LGK52" s="39"/>
      <c r="LGL52" s="157"/>
      <c r="LGM52" s="158"/>
      <c r="LGN52" s="122" t="s">
        <v>17</v>
      </c>
      <c r="LGO52" s="156"/>
      <c r="LGP52" s="181" t="s">
        <v>123</v>
      </c>
      <c r="LGQ52" s="182"/>
      <c r="LGR52" s="129"/>
      <c r="LGS52" s="39"/>
      <c r="LGT52" s="157"/>
      <c r="LGU52" s="158"/>
      <c r="LGV52" s="122" t="s">
        <v>17</v>
      </c>
      <c r="LGW52" s="156"/>
      <c r="LGX52" s="181" t="s">
        <v>123</v>
      </c>
      <c r="LGY52" s="182"/>
      <c r="LGZ52" s="129"/>
      <c r="LHA52" s="39"/>
      <c r="LHB52" s="157"/>
      <c r="LHC52" s="158"/>
      <c r="LHD52" s="122" t="s">
        <v>17</v>
      </c>
      <c r="LHE52" s="156"/>
      <c r="LHF52" s="181" t="s">
        <v>123</v>
      </c>
      <c r="LHG52" s="182"/>
      <c r="LHH52" s="129"/>
      <c r="LHI52" s="39"/>
      <c r="LHJ52" s="157"/>
      <c r="LHK52" s="158"/>
      <c r="LHL52" s="122" t="s">
        <v>17</v>
      </c>
      <c r="LHM52" s="156"/>
      <c r="LHN52" s="181" t="s">
        <v>123</v>
      </c>
      <c r="LHO52" s="182"/>
      <c r="LHP52" s="129"/>
      <c r="LHQ52" s="39"/>
      <c r="LHR52" s="157"/>
      <c r="LHS52" s="158"/>
      <c r="LHT52" s="122" t="s">
        <v>17</v>
      </c>
      <c r="LHU52" s="156"/>
      <c r="LHV52" s="181" t="s">
        <v>123</v>
      </c>
      <c r="LHW52" s="182"/>
      <c r="LHX52" s="129"/>
      <c r="LHY52" s="39"/>
      <c r="LHZ52" s="157"/>
      <c r="LIA52" s="158"/>
      <c r="LIB52" s="122" t="s">
        <v>17</v>
      </c>
      <c r="LIC52" s="156"/>
      <c r="LID52" s="181" t="s">
        <v>123</v>
      </c>
      <c r="LIE52" s="182"/>
      <c r="LIF52" s="129"/>
      <c r="LIG52" s="39"/>
      <c r="LIH52" s="157"/>
      <c r="LII52" s="158"/>
      <c r="LIJ52" s="122" t="s">
        <v>17</v>
      </c>
      <c r="LIK52" s="156"/>
      <c r="LIL52" s="181" t="s">
        <v>123</v>
      </c>
      <c r="LIM52" s="182"/>
      <c r="LIN52" s="129"/>
      <c r="LIO52" s="39"/>
      <c r="LIP52" s="157"/>
      <c r="LIQ52" s="158"/>
      <c r="LIR52" s="122" t="s">
        <v>17</v>
      </c>
      <c r="LIS52" s="156"/>
      <c r="LIT52" s="181" t="s">
        <v>123</v>
      </c>
      <c r="LIU52" s="182"/>
      <c r="LIV52" s="129"/>
      <c r="LIW52" s="39"/>
      <c r="LIX52" s="157"/>
      <c r="LIY52" s="158"/>
      <c r="LIZ52" s="122" t="s">
        <v>17</v>
      </c>
      <c r="LJA52" s="156"/>
      <c r="LJB52" s="181" t="s">
        <v>123</v>
      </c>
      <c r="LJC52" s="182"/>
      <c r="LJD52" s="129"/>
      <c r="LJE52" s="39"/>
      <c r="LJF52" s="157"/>
      <c r="LJG52" s="158"/>
      <c r="LJH52" s="122" t="s">
        <v>17</v>
      </c>
      <c r="LJI52" s="156"/>
      <c r="LJJ52" s="181" t="s">
        <v>123</v>
      </c>
      <c r="LJK52" s="182"/>
      <c r="LJL52" s="129"/>
      <c r="LJM52" s="39"/>
      <c r="LJN52" s="157"/>
      <c r="LJO52" s="158"/>
      <c r="LJP52" s="122" t="s">
        <v>17</v>
      </c>
      <c r="LJQ52" s="156"/>
      <c r="LJR52" s="181" t="s">
        <v>123</v>
      </c>
      <c r="LJS52" s="182"/>
      <c r="LJT52" s="129"/>
      <c r="LJU52" s="39"/>
      <c r="LJV52" s="157"/>
      <c r="LJW52" s="158"/>
      <c r="LJX52" s="122" t="s">
        <v>17</v>
      </c>
      <c r="LJY52" s="156"/>
      <c r="LJZ52" s="181" t="s">
        <v>123</v>
      </c>
      <c r="LKA52" s="182"/>
      <c r="LKB52" s="129"/>
      <c r="LKC52" s="39"/>
      <c r="LKD52" s="157"/>
      <c r="LKE52" s="158"/>
      <c r="LKF52" s="122" t="s">
        <v>17</v>
      </c>
      <c r="LKG52" s="156"/>
      <c r="LKH52" s="181" t="s">
        <v>123</v>
      </c>
      <c r="LKI52" s="182"/>
      <c r="LKJ52" s="129"/>
      <c r="LKK52" s="39"/>
      <c r="LKL52" s="157"/>
      <c r="LKM52" s="158"/>
      <c r="LKN52" s="122" t="s">
        <v>17</v>
      </c>
      <c r="LKO52" s="156"/>
      <c r="LKP52" s="181" t="s">
        <v>123</v>
      </c>
      <c r="LKQ52" s="182"/>
      <c r="LKR52" s="129"/>
      <c r="LKS52" s="39"/>
      <c r="LKT52" s="157"/>
      <c r="LKU52" s="158"/>
      <c r="LKV52" s="122" t="s">
        <v>17</v>
      </c>
      <c r="LKW52" s="156"/>
      <c r="LKX52" s="181" t="s">
        <v>123</v>
      </c>
      <c r="LKY52" s="182"/>
      <c r="LKZ52" s="129"/>
      <c r="LLA52" s="39"/>
      <c r="LLB52" s="157"/>
      <c r="LLC52" s="158"/>
      <c r="LLD52" s="122" t="s">
        <v>17</v>
      </c>
      <c r="LLE52" s="156"/>
      <c r="LLF52" s="181" t="s">
        <v>123</v>
      </c>
      <c r="LLG52" s="182"/>
      <c r="LLH52" s="129"/>
      <c r="LLI52" s="39"/>
      <c r="LLJ52" s="157"/>
      <c r="LLK52" s="158"/>
      <c r="LLL52" s="122" t="s">
        <v>17</v>
      </c>
      <c r="LLM52" s="156"/>
      <c r="LLN52" s="181" t="s">
        <v>123</v>
      </c>
      <c r="LLO52" s="182"/>
      <c r="LLP52" s="129"/>
      <c r="LLQ52" s="39"/>
      <c r="LLR52" s="157"/>
      <c r="LLS52" s="158"/>
      <c r="LLT52" s="122" t="s">
        <v>17</v>
      </c>
      <c r="LLU52" s="156"/>
      <c r="LLV52" s="181" t="s">
        <v>123</v>
      </c>
      <c r="LLW52" s="182"/>
      <c r="LLX52" s="129"/>
      <c r="LLY52" s="39"/>
      <c r="LLZ52" s="157"/>
      <c r="LMA52" s="158"/>
      <c r="LMB52" s="122" t="s">
        <v>17</v>
      </c>
      <c r="LMC52" s="156"/>
      <c r="LMD52" s="181" t="s">
        <v>123</v>
      </c>
      <c r="LME52" s="182"/>
      <c r="LMF52" s="129"/>
      <c r="LMG52" s="39"/>
      <c r="LMH52" s="157"/>
      <c r="LMI52" s="158"/>
      <c r="LMJ52" s="122" t="s">
        <v>17</v>
      </c>
      <c r="LMK52" s="156"/>
      <c r="LML52" s="181" t="s">
        <v>123</v>
      </c>
      <c r="LMM52" s="182"/>
      <c r="LMN52" s="129"/>
      <c r="LMO52" s="39"/>
      <c r="LMP52" s="157"/>
      <c r="LMQ52" s="158"/>
      <c r="LMR52" s="122" t="s">
        <v>17</v>
      </c>
      <c r="LMS52" s="156"/>
      <c r="LMT52" s="181" t="s">
        <v>123</v>
      </c>
      <c r="LMU52" s="182"/>
      <c r="LMV52" s="129"/>
      <c r="LMW52" s="39"/>
      <c r="LMX52" s="157"/>
      <c r="LMY52" s="158"/>
      <c r="LMZ52" s="122" t="s">
        <v>17</v>
      </c>
      <c r="LNA52" s="156"/>
      <c r="LNB52" s="181" t="s">
        <v>123</v>
      </c>
      <c r="LNC52" s="182"/>
      <c r="LND52" s="129"/>
      <c r="LNE52" s="39"/>
      <c r="LNF52" s="157"/>
      <c r="LNG52" s="158"/>
      <c r="LNH52" s="122" t="s">
        <v>17</v>
      </c>
      <c r="LNI52" s="156"/>
      <c r="LNJ52" s="181" t="s">
        <v>123</v>
      </c>
      <c r="LNK52" s="182"/>
      <c r="LNL52" s="129"/>
      <c r="LNM52" s="39"/>
      <c r="LNN52" s="157"/>
      <c r="LNO52" s="158"/>
      <c r="LNP52" s="122" t="s">
        <v>17</v>
      </c>
      <c r="LNQ52" s="156"/>
      <c r="LNR52" s="181" t="s">
        <v>123</v>
      </c>
      <c r="LNS52" s="182"/>
      <c r="LNT52" s="129"/>
      <c r="LNU52" s="39"/>
      <c r="LNV52" s="157"/>
      <c r="LNW52" s="158"/>
      <c r="LNX52" s="122" t="s">
        <v>17</v>
      </c>
      <c r="LNY52" s="156"/>
      <c r="LNZ52" s="181" t="s">
        <v>123</v>
      </c>
      <c r="LOA52" s="182"/>
      <c r="LOB52" s="129"/>
      <c r="LOC52" s="39"/>
      <c r="LOD52" s="157"/>
      <c r="LOE52" s="158"/>
      <c r="LOF52" s="122" t="s">
        <v>17</v>
      </c>
      <c r="LOG52" s="156"/>
      <c r="LOH52" s="181" t="s">
        <v>123</v>
      </c>
      <c r="LOI52" s="182"/>
      <c r="LOJ52" s="129"/>
      <c r="LOK52" s="39"/>
      <c r="LOL52" s="157"/>
      <c r="LOM52" s="158"/>
      <c r="LON52" s="122" t="s">
        <v>17</v>
      </c>
      <c r="LOO52" s="156"/>
      <c r="LOP52" s="181" t="s">
        <v>123</v>
      </c>
      <c r="LOQ52" s="182"/>
      <c r="LOR52" s="129"/>
      <c r="LOS52" s="39"/>
      <c r="LOT52" s="157"/>
      <c r="LOU52" s="158"/>
      <c r="LOV52" s="122" t="s">
        <v>17</v>
      </c>
      <c r="LOW52" s="156"/>
      <c r="LOX52" s="181" t="s">
        <v>123</v>
      </c>
      <c r="LOY52" s="182"/>
      <c r="LOZ52" s="129"/>
      <c r="LPA52" s="39"/>
      <c r="LPB52" s="157"/>
      <c r="LPC52" s="158"/>
      <c r="LPD52" s="122" t="s">
        <v>17</v>
      </c>
      <c r="LPE52" s="156"/>
      <c r="LPF52" s="181" t="s">
        <v>123</v>
      </c>
      <c r="LPG52" s="182"/>
      <c r="LPH52" s="129"/>
      <c r="LPI52" s="39"/>
      <c r="LPJ52" s="157"/>
      <c r="LPK52" s="158"/>
      <c r="LPL52" s="122" t="s">
        <v>17</v>
      </c>
      <c r="LPM52" s="156"/>
      <c r="LPN52" s="181" t="s">
        <v>123</v>
      </c>
      <c r="LPO52" s="182"/>
      <c r="LPP52" s="129"/>
      <c r="LPQ52" s="39"/>
      <c r="LPR52" s="157"/>
      <c r="LPS52" s="158"/>
      <c r="LPT52" s="122" t="s">
        <v>17</v>
      </c>
      <c r="LPU52" s="156"/>
      <c r="LPV52" s="181" t="s">
        <v>123</v>
      </c>
      <c r="LPW52" s="182"/>
      <c r="LPX52" s="129"/>
      <c r="LPY52" s="39"/>
      <c r="LPZ52" s="157"/>
      <c r="LQA52" s="158"/>
      <c r="LQB52" s="122" t="s">
        <v>17</v>
      </c>
      <c r="LQC52" s="156"/>
      <c r="LQD52" s="181" t="s">
        <v>123</v>
      </c>
      <c r="LQE52" s="182"/>
      <c r="LQF52" s="129"/>
      <c r="LQG52" s="39"/>
      <c r="LQH52" s="157"/>
      <c r="LQI52" s="158"/>
      <c r="LQJ52" s="122" t="s">
        <v>17</v>
      </c>
      <c r="LQK52" s="156"/>
      <c r="LQL52" s="181" t="s">
        <v>123</v>
      </c>
      <c r="LQM52" s="182"/>
      <c r="LQN52" s="129"/>
      <c r="LQO52" s="39"/>
      <c r="LQP52" s="157"/>
      <c r="LQQ52" s="158"/>
      <c r="LQR52" s="122" t="s">
        <v>17</v>
      </c>
      <c r="LQS52" s="156"/>
      <c r="LQT52" s="181" t="s">
        <v>123</v>
      </c>
      <c r="LQU52" s="182"/>
      <c r="LQV52" s="129"/>
      <c r="LQW52" s="39"/>
      <c r="LQX52" s="157"/>
      <c r="LQY52" s="158"/>
      <c r="LQZ52" s="122" t="s">
        <v>17</v>
      </c>
      <c r="LRA52" s="156"/>
      <c r="LRB52" s="181" t="s">
        <v>123</v>
      </c>
      <c r="LRC52" s="182"/>
      <c r="LRD52" s="129"/>
      <c r="LRE52" s="39"/>
      <c r="LRF52" s="157"/>
      <c r="LRG52" s="158"/>
      <c r="LRH52" s="122" t="s">
        <v>17</v>
      </c>
      <c r="LRI52" s="156"/>
      <c r="LRJ52" s="181" t="s">
        <v>123</v>
      </c>
      <c r="LRK52" s="182"/>
      <c r="LRL52" s="129"/>
      <c r="LRM52" s="39"/>
      <c r="LRN52" s="157"/>
      <c r="LRO52" s="158"/>
      <c r="LRP52" s="122" t="s">
        <v>17</v>
      </c>
      <c r="LRQ52" s="156"/>
      <c r="LRR52" s="181" t="s">
        <v>123</v>
      </c>
      <c r="LRS52" s="182"/>
      <c r="LRT52" s="129"/>
      <c r="LRU52" s="39"/>
      <c r="LRV52" s="157"/>
      <c r="LRW52" s="158"/>
      <c r="LRX52" s="122" t="s">
        <v>17</v>
      </c>
      <c r="LRY52" s="156"/>
      <c r="LRZ52" s="181" t="s">
        <v>123</v>
      </c>
      <c r="LSA52" s="182"/>
      <c r="LSB52" s="129"/>
      <c r="LSC52" s="39"/>
      <c r="LSD52" s="157"/>
      <c r="LSE52" s="158"/>
      <c r="LSF52" s="122" t="s">
        <v>17</v>
      </c>
      <c r="LSG52" s="156"/>
      <c r="LSH52" s="181" t="s">
        <v>123</v>
      </c>
      <c r="LSI52" s="182"/>
      <c r="LSJ52" s="129"/>
      <c r="LSK52" s="39"/>
      <c r="LSL52" s="157"/>
      <c r="LSM52" s="158"/>
      <c r="LSN52" s="122" t="s">
        <v>17</v>
      </c>
      <c r="LSO52" s="156"/>
      <c r="LSP52" s="181" t="s">
        <v>123</v>
      </c>
      <c r="LSQ52" s="182"/>
      <c r="LSR52" s="129"/>
      <c r="LSS52" s="39"/>
      <c r="LST52" s="157"/>
      <c r="LSU52" s="158"/>
      <c r="LSV52" s="122" t="s">
        <v>17</v>
      </c>
      <c r="LSW52" s="156"/>
      <c r="LSX52" s="181" t="s">
        <v>123</v>
      </c>
      <c r="LSY52" s="182"/>
      <c r="LSZ52" s="129"/>
      <c r="LTA52" s="39"/>
      <c r="LTB52" s="157"/>
      <c r="LTC52" s="158"/>
      <c r="LTD52" s="122" t="s">
        <v>17</v>
      </c>
      <c r="LTE52" s="156"/>
      <c r="LTF52" s="181" t="s">
        <v>123</v>
      </c>
      <c r="LTG52" s="182"/>
      <c r="LTH52" s="129"/>
      <c r="LTI52" s="39"/>
      <c r="LTJ52" s="157"/>
      <c r="LTK52" s="158"/>
      <c r="LTL52" s="122" t="s">
        <v>17</v>
      </c>
      <c r="LTM52" s="156"/>
      <c r="LTN52" s="181" t="s">
        <v>123</v>
      </c>
      <c r="LTO52" s="182"/>
      <c r="LTP52" s="129"/>
      <c r="LTQ52" s="39"/>
      <c r="LTR52" s="157"/>
      <c r="LTS52" s="158"/>
      <c r="LTT52" s="122" t="s">
        <v>17</v>
      </c>
      <c r="LTU52" s="156"/>
      <c r="LTV52" s="181" t="s">
        <v>123</v>
      </c>
      <c r="LTW52" s="182"/>
      <c r="LTX52" s="129"/>
      <c r="LTY52" s="39"/>
      <c r="LTZ52" s="157"/>
      <c r="LUA52" s="158"/>
      <c r="LUB52" s="122" t="s">
        <v>17</v>
      </c>
      <c r="LUC52" s="156"/>
      <c r="LUD52" s="181" t="s">
        <v>123</v>
      </c>
      <c r="LUE52" s="182"/>
      <c r="LUF52" s="129"/>
      <c r="LUG52" s="39"/>
      <c r="LUH52" s="157"/>
      <c r="LUI52" s="158"/>
      <c r="LUJ52" s="122" t="s">
        <v>17</v>
      </c>
      <c r="LUK52" s="156"/>
      <c r="LUL52" s="181" t="s">
        <v>123</v>
      </c>
      <c r="LUM52" s="182"/>
      <c r="LUN52" s="129"/>
      <c r="LUO52" s="39"/>
      <c r="LUP52" s="157"/>
      <c r="LUQ52" s="158"/>
      <c r="LUR52" s="122" t="s">
        <v>17</v>
      </c>
      <c r="LUS52" s="156"/>
      <c r="LUT52" s="181" t="s">
        <v>123</v>
      </c>
      <c r="LUU52" s="182"/>
      <c r="LUV52" s="129"/>
      <c r="LUW52" s="39"/>
      <c r="LUX52" s="157"/>
      <c r="LUY52" s="158"/>
      <c r="LUZ52" s="122" t="s">
        <v>17</v>
      </c>
      <c r="LVA52" s="156"/>
      <c r="LVB52" s="181" t="s">
        <v>123</v>
      </c>
      <c r="LVC52" s="182"/>
      <c r="LVD52" s="129"/>
      <c r="LVE52" s="39"/>
      <c r="LVF52" s="157"/>
      <c r="LVG52" s="158"/>
      <c r="LVH52" s="122" t="s">
        <v>17</v>
      </c>
      <c r="LVI52" s="156"/>
      <c r="LVJ52" s="181" t="s">
        <v>123</v>
      </c>
      <c r="LVK52" s="182"/>
      <c r="LVL52" s="129"/>
      <c r="LVM52" s="39"/>
      <c r="LVN52" s="157"/>
      <c r="LVO52" s="158"/>
      <c r="LVP52" s="122" t="s">
        <v>17</v>
      </c>
      <c r="LVQ52" s="156"/>
      <c r="LVR52" s="181" t="s">
        <v>123</v>
      </c>
      <c r="LVS52" s="182"/>
      <c r="LVT52" s="129"/>
      <c r="LVU52" s="39"/>
      <c r="LVV52" s="157"/>
      <c r="LVW52" s="158"/>
      <c r="LVX52" s="122" t="s">
        <v>17</v>
      </c>
      <c r="LVY52" s="156"/>
      <c r="LVZ52" s="181" t="s">
        <v>123</v>
      </c>
      <c r="LWA52" s="182"/>
      <c r="LWB52" s="129"/>
      <c r="LWC52" s="39"/>
      <c r="LWD52" s="157"/>
      <c r="LWE52" s="158"/>
      <c r="LWF52" s="122" t="s">
        <v>17</v>
      </c>
      <c r="LWG52" s="156"/>
      <c r="LWH52" s="181" t="s">
        <v>123</v>
      </c>
      <c r="LWI52" s="182"/>
      <c r="LWJ52" s="129"/>
      <c r="LWK52" s="39"/>
      <c r="LWL52" s="157"/>
      <c r="LWM52" s="158"/>
      <c r="LWN52" s="122" t="s">
        <v>17</v>
      </c>
      <c r="LWO52" s="156"/>
      <c r="LWP52" s="181" t="s">
        <v>123</v>
      </c>
      <c r="LWQ52" s="182"/>
      <c r="LWR52" s="129"/>
      <c r="LWS52" s="39"/>
      <c r="LWT52" s="157"/>
      <c r="LWU52" s="158"/>
      <c r="LWV52" s="122" t="s">
        <v>17</v>
      </c>
      <c r="LWW52" s="156"/>
      <c r="LWX52" s="181" t="s">
        <v>123</v>
      </c>
      <c r="LWY52" s="182"/>
      <c r="LWZ52" s="129"/>
      <c r="LXA52" s="39"/>
      <c r="LXB52" s="157"/>
      <c r="LXC52" s="158"/>
      <c r="LXD52" s="122" t="s">
        <v>17</v>
      </c>
      <c r="LXE52" s="156"/>
      <c r="LXF52" s="181" t="s">
        <v>123</v>
      </c>
      <c r="LXG52" s="182"/>
      <c r="LXH52" s="129"/>
      <c r="LXI52" s="39"/>
      <c r="LXJ52" s="157"/>
      <c r="LXK52" s="158"/>
      <c r="LXL52" s="122" t="s">
        <v>17</v>
      </c>
      <c r="LXM52" s="156"/>
      <c r="LXN52" s="181" t="s">
        <v>123</v>
      </c>
      <c r="LXO52" s="182"/>
      <c r="LXP52" s="129"/>
      <c r="LXQ52" s="39"/>
      <c r="LXR52" s="157"/>
      <c r="LXS52" s="158"/>
      <c r="LXT52" s="122" t="s">
        <v>17</v>
      </c>
      <c r="LXU52" s="156"/>
      <c r="LXV52" s="181" t="s">
        <v>123</v>
      </c>
      <c r="LXW52" s="182"/>
      <c r="LXX52" s="129"/>
      <c r="LXY52" s="39"/>
      <c r="LXZ52" s="157"/>
      <c r="LYA52" s="158"/>
      <c r="LYB52" s="122" t="s">
        <v>17</v>
      </c>
      <c r="LYC52" s="156"/>
      <c r="LYD52" s="181" t="s">
        <v>123</v>
      </c>
      <c r="LYE52" s="182"/>
      <c r="LYF52" s="129"/>
      <c r="LYG52" s="39"/>
      <c r="LYH52" s="157"/>
      <c r="LYI52" s="158"/>
      <c r="LYJ52" s="122" t="s">
        <v>17</v>
      </c>
      <c r="LYK52" s="156"/>
      <c r="LYL52" s="181" t="s">
        <v>123</v>
      </c>
      <c r="LYM52" s="182"/>
      <c r="LYN52" s="129"/>
      <c r="LYO52" s="39"/>
      <c r="LYP52" s="157"/>
      <c r="LYQ52" s="158"/>
      <c r="LYR52" s="122" t="s">
        <v>17</v>
      </c>
      <c r="LYS52" s="156"/>
      <c r="LYT52" s="181" t="s">
        <v>123</v>
      </c>
      <c r="LYU52" s="182"/>
      <c r="LYV52" s="129"/>
      <c r="LYW52" s="39"/>
      <c r="LYX52" s="157"/>
      <c r="LYY52" s="158"/>
      <c r="LYZ52" s="122" t="s">
        <v>17</v>
      </c>
      <c r="LZA52" s="156"/>
      <c r="LZB52" s="181" t="s">
        <v>123</v>
      </c>
      <c r="LZC52" s="182"/>
      <c r="LZD52" s="129"/>
      <c r="LZE52" s="39"/>
      <c r="LZF52" s="157"/>
      <c r="LZG52" s="158"/>
      <c r="LZH52" s="122" t="s">
        <v>17</v>
      </c>
      <c r="LZI52" s="156"/>
      <c r="LZJ52" s="181" t="s">
        <v>123</v>
      </c>
      <c r="LZK52" s="182"/>
      <c r="LZL52" s="129"/>
      <c r="LZM52" s="39"/>
      <c r="LZN52" s="157"/>
      <c r="LZO52" s="158"/>
      <c r="LZP52" s="122" t="s">
        <v>17</v>
      </c>
      <c r="LZQ52" s="156"/>
      <c r="LZR52" s="181" t="s">
        <v>123</v>
      </c>
      <c r="LZS52" s="182"/>
      <c r="LZT52" s="129"/>
      <c r="LZU52" s="39"/>
      <c r="LZV52" s="157"/>
      <c r="LZW52" s="158"/>
      <c r="LZX52" s="122" t="s">
        <v>17</v>
      </c>
      <c r="LZY52" s="156"/>
      <c r="LZZ52" s="181" t="s">
        <v>123</v>
      </c>
      <c r="MAA52" s="182"/>
      <c r="MAB52" s="129"/>
      <c r="MAC52" s="39"/>
      <c r="MAD52" s="157"/>
      <c r="MAE52" s="158"/>
      <c r="MAF52" s="122" t="s">
        <v>17</v>
      </c>
      <c r="MAG52" s="156"/>
      <c r="MAH52" s="181" t="s">
        <v>123</v>
      </c>
      <c r="MAI52" s="182"/>
      <c r="MAJ52" s="129"/>
      <c r="MAK52" s="39"/>
      <c r="MAL52" s="157"/>
      <c r="MAM52" s="158"/>
      <c r="MAN52" s="122" t="s">
        <v>17</v>
      </c>
      <c r="MAO52" s="156"/>
      <c r="MAP52" s="181" t="s">
        <v>123</v>
      </c>
      <c r="MAQ52" s="182"/>
      <c r="MAR52" s="129"/>
      <c r="MAS52" s="39"/>
      <c r="MAT52" s="157"/>
      <c r="MAU52" s="158"/>
      <c r="MAV52" s="122" t="s">
        <v>17</v>
      </c>
      <c r="MAW52" s="156"/>
      <c r="MAX52" s="181" t="s">
        <v>123</v>
      </c>
      <c r="MAY52" s="182"/>
      <c r="MAZ52" s="129"/>
      <c r="MBA52" s="39"/>
      <c r="MBB52" s="157"/>
      <c r="MBC52" s="158"/>
      <c r="MBD52" s="122" t="s">
        <v>17</v>
      </c>
      <c r="MBE52" s="156"/>
      <c r="MBF52" s="181" t="s">
        <v>123</v>
      </c>
      <c r="MBG52" s="182"/>
      <c r="MBH52" s="129"/>
      <c r="MBI52" s="39"/>
      <c r="MBJ52" s="157"/>
      <c r="MBK52" s="158"/>
      <c r="MBL52" s="122" t="s">
        <v>17</v>
      </c>
      <c r="MBM52" s="156"/>
      <c r="MBN52" s="181" t="s">
        <v>123</v>
      </c>
      <c r="MBO52" s="182"/>
      <c r="MBP52" s="129"/>
      <c r="MBQ52" s="39"/>
      <c r="MBR52" s="157"/>
      <c r="MBS52" s="158"/>
      <c r="MBT52" s="122" t="s">
        <v>17</v>
      </c>
      <c r="MBU52" s="156"/>
      <c r="MBV52" s="181" t="s">
        <v>123</v>
      </c>
      <c r="MBW52" s="182"/>
      <c r="MBX52" s="129"/>
      <c r="MBY52" s="39"/>
      <c r="MBZ52" s="157"/>
      <c r="MCA52" s="158"/>
      <c r="MCB52" s="122" t="s">
        <v>17</v>
      </c>
      <c r="MCC52" s="156"/>
      <c r="MCD52" s="181" t="s">
        <v>123</v>
      </c>
      <c r="MCE52" s="182"/>
      <c r="MCF52" s="129"/>
      <c r="MCG52" s="39"/>
      <c r="MCH52" s="157"/>
      <c r="MCI52" s="158"/>
      <c r="MCJ52" s="122" t="s">
        <v>17</v>
      </c>
      <c r="MCK52" s="156"/>
      <c r="MCL52" s="181" t="s">
        <v>123</v>
      </c>
      <c r="MCM52" s="182"/>
      <c r="MCN52" s="129"/>
      <c r="MCO52" s="39"/>
      <c r="MCP52" s="157"/>
      <c r="MCQ52" s="158"/>
      <c r="MCR52" s="122" t="s">
        <v>17</v>
      </c>
      <c r="MCS52" s="156"/>
      <c r="MCT52" s="181" t="s">
        <v>123</v>
      </c>
      <c r="MCU52" s="182"/>
      <c r="MCV52" s="129"/>
      <c r="MCW52" s="39"/>
      <c r="MCX52" s="157"/>
      <c r="MCY52" s="158"/>
      <c r="MCZ52" s="122" t="s">
        <v>17</v>
      </c>
      <c r="MDA52" s="156"/>
      <c r="MDB52" s="181" t="s">
        <v>123</v>
      </c>
      <c r="MDC52" s="182"/>
      <c r="MDD52" s="129"/>
      <c r="MDE52" s="39"/>
      <c r="MDF52" s="157"/>
      <c r="MDG52" s="158"/>
      <c r="MDH52" s="122" t="s">
        <v>17</v>
      </c>
      <c r="MDI52" s="156"/>
      <c r="MDJ52" s="181" t="s">
        <v>123</v>
      </c>
      <c r="MDK52" s="182"/>
      <c r="MDL52" s="129"/>
      <c r="MDM52" s="39"/>
      <c r="MDN52" s="157"/>
      <c r="MDO52" s="158"/>
      <c r="MDP52" s="122" t="s">
        <v>17</v>
      </c>
      <c r="MDQ52" s="156"/>
      <c r="MDR52" s="181" t="s">
        <v>123</v>
      </c>
      <c r="MDS52" s="182"/>
      <c r="MDT52" s="129"/>
      <c r="MDU52" s="39"/>
      <c r="MDV52" s="157"/>
      <c r="MDW52" s="158"/>
      <c r="MDX52" s="122" t="s">
        <v>17</v>
      </c>
      <c r="MDY52" s="156"/>
      <c r="MDZ52" s="181" t="s">
        <v>123</v>
      </c>
      <c r="MEA52" s="182"/>
      <c r="MEB52" s="129"/>
      <c r="MEC52" s="39"/>
      <c r="MED52" s="157"/>
      <c r="MEE52" s="158"/>
      <c r="MEF52" s="122" t="s">
        <v>17</v>
      </c>
      <c r="MEG52" s="156"/>
      <c r="MEH52" s="181" t="s">
        <v>123</v>
      </c>
      <c r="MEI52" s="182"/>
      <c r="MEJ52" s="129"/>
      <c r="MEK52" s="39"/>
      <c r="MEL52" s="157"/>
      <c r="MEM52" s="158"/>
      <c r="MEN52" s="122" t="s">
        <v>17</v>
      </c>
      <c r="MEO52" s="156"/>
      <c r="MEP52" s="181" t="s">
        <v>123</v>
      </c>
      <c r="MEQ52" s="182"/>
      <c r="MER52" s="129"/>
      <c r="MES52" s="39"/>
      <c r="MET52" s="157"/>
      <c r="MEU52" s="158"/>
      <c r="MEV52" s="122" t="s">
        <v>17</v>
      </c>
      <c r="MEW52" s="156"/>
      <c r="MEX52" s="181" t="s">
        <v>123</v>
      </c>
      <c r="MEY52" s="182"/>
      <c r="MEZ52" s="129"/>
      <c r="MFA52" s="39"/>
      <c r="MFB52" s="157"/>
      <c r="MFC52" s="158"/>
      <c r="MFD52" s="122" t="s">
        <v>17</v>
      </c>
      <c r="MFE52" s="156"/>
      <c r="MFF52" s="181" t="s">
        <v>123</v>
      </c>
      <c r="MFG52" s="182"/>
      <c r="MFH52" s="129"/>
      <c r="MFI52" s="39"/>
      <c r="MFJ52" s="157"/>
      <c r="MFK52" s="158"/>
      <c r="MFL52" s="122" t="s">
        <v>17</v>
      </c>
      <c r="MFM52" s="156"/>
      <c r="MFN52" s="181" t="s">
        <v>123</v>
      </c>
      <c r="MFO52" s="182"/>
      <c r="MFP52" s="129"/>
      <c r="MFQ52" s="39"/>
      <c r="MFR52" s="157"/>
      <c r="MFS52" s="158"/>
      <c r="MFT52" s="122" t="s">
        <v>17</v>
      </c>
      <c r="MFU52" s="156"/>
      <c r="MFV52" s="181" t="s">
        <v>123</v>
      </c>
      <c r="MFW52" s="182"/>
      <c r="MFX52" s="129"/>
      <c r="MFY52" s="39"/>
      <c r="MFZ52" s="157"/>
      <c r="MGA52" s="158"/>
      <c r="MGB52" s="122" t="s">
        <v>17</v>
      </c>
      <c r="MGC52" s="156"/>
      <c r="MGD52" s="181" t="s">
        <v>123</v>
      </c>
      <c r="MGE52" s="182"/>
      <c r="MGF52" s="129"/>
      <c r="MGG52" s="39"/>
      <c r="MGH52" s="157"/>
      <c r="MGI52" s="158"/>
      <c r="MGJ52" s="122" t="s">
        <v>17</v>
      </c>
      <c r="MGK52" s="156"/>
      <c r="MGL52" s="181" t="s">
        <v>123</v>
      </c>
      <c r="MGM52" s="182"/>
      <c r="MGN52" s="129"/>
      <c r="MGO52" s="39"/>
      <c r="MGP52" s="157"/>
      <c r="MGQ52" s="158"/>
      <c r="MGR52" s="122" t="s">
        <v>17</v>
      </c>
      <c r="MGS52" s="156"/>
      <c r="MGT52" s="181" t="s">
        <v>123</v>
      </c>
      <c r="MGU52" s="182"/>
      <c r="MGV52" s="129"/>
      <c r="MGW52" s="39"/>
      <c r="MGX52" s="157"/>
      <c r="MGY52" s="158"/>
      <c r="MGZ52" s="122" t="s">
        <v>17</v>
      </c>
      <c r="MHA52" s="156"/>
      <c r="MHB52" s="181" t="s">
        <v>123</v>
      </c>
      <c r="MHC52" s="182"/>
      <c r="MHD52" s="129"/>
      <c r="MHE52" s="39"/>
      <c r="MHF52" s="157"/>
      <c r="MHG52" s="158"/>
      <c r="MHH52" s="122" t="s">
        <v>17</v>
      </c>
      <c r="MHI52" s="156"/>
      <c r="MHJ52" s="181" t="s">
        <v>123</v>
      </c>
      <c r="MHK52" s="182"/>
      <c r="MHL52" s="129"/>
      <c r="MHM52" s="39"/>
      <c r="MHN52" s="157"/>
      <c r="MHO52" s="158"/>
      <c r="MHP52" s="122" t="s">
        <v>17</v>
      </c>
      <c r="MHQ52" s="156"/>
      <c r="MHR52" s="181" t="s">
        <v>123</v>
      </c>
      <c r="MHS52" s="182"/>
      <c r="MHT52" s="129"/>
      <c r="MHU52" s="39"/>
      <c r="MHV52" s="157"/>
      <c r="MHW52" s="158"/>
      <c r="MHX52" s="122" t="s">
        <v>17</v>
      </c>
      <c r="MHY52" s="156"/>
      <c r="MHZ52" s="181" t="s">
        <v>123</v>
      </c>
      <c r="MIA52" s="182"/>
      <c r="MIB52" s="129"/>
      <c r="MIC52" s="39"/>
      <c r="MID52" s="157"/>
      <c r="MIE52" s="158"/>
      <c r="MIF52" s="122" t="s">
        <v>17</v>
      </c>
      <c r="MIG52" s="156"/>
      <c r="MIH52" s="181" t="s">
        <v>123</v>
      </c>
      <c r="MII52" s="182"/>
      <c r="MIJ52" s="129"/>
      <c r="MIK52" s="39"/>
      <c r="MIL52" s="157"/>
      <c r="MIM52" s="158"/>
      <c r="MIN52" s="122" t="s">
        <v>17</v>
      </c>
      <c r="MIO52" s="156"/>
      <c r="MIP52" s="181" t="s">
        <v>123</v>
      </c>
      <c r="MIQ52" s="182"/>
      <c r="MIR52" s="129"/>
      <c r="MIS52" s="39"/>
      <c r="MIT52" s="157"/>
      <c r="MIU52" s="158"/>
      <c r="MIV52" s="122" t="s">
        <v>17</v>
      </c>
      <c r="MIW52" s="156"/>
      <c r="MIX52" s="181" t="s">
        <v>123</v>
      </c>
      <c r="MIY52" s="182"/>
      <c r="MIZ52" s="129"/>
      <c r="MJA52" s="39"/>
      <c r="MJB52" s="157"/>
      <c r="MJC52" s="158"/>
      <c r="MJD52" s="122" t="s">
        <v>17</v>
      </c>
      <c r="MJE52" s="156"/>
      <c r="MJF52" s="181" t="s">
        <v>123</v>
      </c>
      <c r="MJG52" s="182"/>
      <c r="MJH52" s="129"/>
      <c r="MJI52" s="39"/>
      <c r="MJJ52" s="157"/>
      <c r="MJK52" s="158"/>
      <c r="MJL52" s="122" t="s">
        <v>17</v>
      </c>
      <c r="MJM52" s="156"/>
      <c r="MJN52" s="181" t="s">
        <v>123</v>
      </c>
      <c r="MJO52" s="182"/>
      <c r="MJP52" s="129"/>
      <c r="MJQ52" s="39"/>
      <c r="MJR52" s="157"/>
      <c r="MJS52" s="158"/>
      <c r="MJT52" s="122" t="s">
        <v>17</v>
      </c>
      <c r="MJU52" s="156"/>
      <c r="MJV52" s="181" t="s">
        <v>123</v>
      </c>
      <c r="MJW52" s="182"/>
      <c r="MJX52" s="129"/>
      <c r="MJY52" s="39"/>
      <c r="MJZ52" s="157"/>
      <c r="MKA52" s="158"/>
      <c r="MKB52" s="122" t="s">
        <v>17</v>
      </c>
      <c r="MKC52" s="156"/>
      <c r="MKD52" s="181" t="s">
        <v>123</v>
      </c>
      <c r="MKE52" s="182"/>
      <c r="MKF52" s="129"/>
      <c r="MKG52" s="39"/>
      <c r="MKH52" s="157"/>
      <c r="MKI52" s="158"/>
      <c r="MKJ52" s="122" t="s">
        <v>17</v>
      </c>
      <c r="MKK52" s="156"/>
      <c r="MKL52" s="181" t="s">
        <v>123</v>
      </c>
      <c r="MKM52" s="182"/>
      <c r="MKN52" s="129"/>
      <c r="MKO52" s="39"/>
      <c r="MKP52" s="157"/>
      <c r="MKQ52" s="158"/>
      <c r="MKR52" s="122" t="s">
        <v>17</v>
      </c>
      <c r="MKS52" s="156"/>
      <c r="MKT52" s="181" t="s">
        <v>123</v>
      </c>
      <c r="MKU52" s="182"/>
      <c r="MKV52" s="129"/>
      <c r="MKW52" s="39"/>
      <c r="MKX52" s="157"/>
      <c r="MKY52" s="158"/>
      <c r="MKZ52" s="122" t="s">
        <v>17</v>
      </c>
      <c r="MLA52" s="156"/>
      <c r="MLB52" s="181" t="s">
        <v>123</v>
      </c>
      <c r="MLC52" s="182"/>
      <c r="MLD52" s="129"/>
      <c r="MLE52" s="39"/>
      <c r="MLF52" s="157"/>
      <c r="MLG52" s="158"/>
      <c r="MLH52" s="122" t="s">
        <v>17</v>
      </c>
      <c r="MLI52" s="156"/>
      <c r="MLJ52" s="181" t="s">
        <v>123</v>
      </c>
      <c r="MLK52" s="182"/>
      <c r="MLL52" s="129"/>
      <c r="MLM52" s="39"/>
      <c r="MLN52" s="157"/>
      <c r="MLO52" s="158"/>
      <c r="MLP52" s="122" t="s">
        <v>17</v>
      </c>
      <c r="MLQ52" s="156"/>
      <c r="MLR52" s="181" t="s">
        <v>123</v>
      </c>
      <c r="MLS52" s="182"/>
      <c r="MLT52" s="129"/>
      <c r="MLU52" s="39"/>
      <c r="MLV52" s="157"/>
      <c r="MLW52" s="158"/>
      <c r="MLX52" s="122" t="s">
        <v>17</v>
      </c>
      <c r="MLY52" s="156"/>
      <c r="MLZ52" s="181" t="s">
        <v>123</v>
      </c>
      <c r="MMA52" s="182"/>
      <c r="MMB52" s="129"/>
      <c r="MMC52" s="39"/>
      <c r="MMD52" s="157"/>
      <c r="MME52" s="158"/>
      <c r="MMF52" s="122" t="s">
        <v>17</v>
      </c>
      <c r="MMG52" s="156"/>
      <c r="MMH52" s="181" t="s">
        <v>123</v>
      </c>
      <c r="MMI52" s="182"/>
      <c r="MMJ52" s="129"/>
      <c r="MMK52" s="39"/>
      <c r="MML52" s="157"/>
      <c r="MMM52" s="158"/>
      <c r="MMN52" s="122" t="s">
        <v>17</v>
      </c>
      <c r="MMO52" s="156"/>
      <c r="MMP52" s="181" t="s">
        <v>123</v>
      </c>
      <c r="MMQ52" s="182"/>
      <c r="MMR52" s="129"/>
      <c r="MMS52" s="39"/>
      <c r="MMT52" s="157"/>
      <c r="MMU52" s="158"/>
      <c r="MMV52" s="122" t="s">
        <v>17</v>
      </c>
      <c r="MMW52" s="156"/>
      <c r="MMX52" s="181" t="s">
        <v>123</v>
      </c>
      <c r="MMY52" s="182"/>
      <c r="MMZ52" s="129"/>
      <c r="MNA52" s="39"/>
      <c r="MNB52" s="157"/>
      <c r="MNC52" s="158"/>
      <c r="MND52" s="122" t="s">
        <v>17</v>
      </c>
      <c r="MNE52" s="156"/>
      <c r="MNF52" s="181" t="s">
        <v>123</v>
      </c>
      <c r="MNG52" s="182"/>
      <c r="MNH52" s="129"/>
      <c r="MNI52" s="39"/>
      <c r="MNJ52" s="157"/>
      <c r="MNK52" s="158"/>
      <c r="MNL52" s="122" t="s">
        <v>17</v>
      </c>
      <c r="MNM52" s="156"/>
      <c r="MNN52" s="181" t="s">
        <v>123</v>
      </c>
      <c r="MNO52" s="182"/>
      <c r="MNP52" s="129"/>
      <c r="MNQ52" s="39"/>
      <c r="MNR52" s="157"/>
      <c r="MNS52" s="158"/>
      <c r="MNT52" s="122" t="s">
        <v>17</v>
      </c>
      <c r="MNU52" s="156"/>
      <c r="MNV52" s="181" t="s">
        <v>123</v>
      </c>
      <c r="MNW52" s="182"/>
      <c r="MNX52" s="129"/>
      <c r="MNY52" s="39"/>
      <c r="MNZ52" s="157"/>
      <c r="MOA52" s="158"/>
      <c r="MOB52" s="122" t="s">
        <v>17</v>
      </c>
      <c r="MOC52" s="156"/>
      <c r="MOD52" s="181" t="s">
        <v>123</v>
      </c>
      <c r="MOE52" s="182"/>
      <c r="MOF52" s="129"/>
      <c r="MOG52" s="39"/>
      <c r="MOH52" s="157"/>
      <c r="MOI52" s="158"/>
      <c r="MOJ52" s="122" t="s">
        <v>17</v>
      </c>
      <c r="MOK52" s="156"/>
      <c r="MOL52" s="181" t="s">
        <v>123</v>
      </c>
      <c r="MOM52" s="182"/>
      <c r="MON52" s="129"/>
      <c r="MOO52" s="39"/>
      <c r="MOP52" s="157"/>
      <c r="MOQ52" s="158"/>
      <c r="MOR52" s="122" t="s">
        <v>17</v>
      </c>
      <c r="MOS52" s="156"/>
      <c r="MOT52" s="181" t="s">
        <v>123</v>
      </c>
      <c r="MOU52" s="182"/>
      <c r="MOV52" s="129"/>
      <c r="MOW52" s="39"/>
      <c r="MOX52" s="157"/>
      <c r="MOY52" s="158"/>
      <c r="MOZ52" s="122" t="s">
        <v>17</v>
      </c>
      <c r="MPA52" s="156"/>
      <c r="MPB52" s="181" t="s">
        <v>123</v>
      </c>
      <c r="MPC52" s="182"/>
      <c r="MPD52" s="129"/>
      <c r="MPE52" s="39"/>
      <c r="MPF52" s="157"/>
      <c r="MPG52" s="158"/>
      <c r="MPH52" s="122" t="s">
        <v>17</v>
      </c>
      <c r="MPI52" s="156"/>
      <c r="MPJ52" s="181" t="s">
        <v>123</v>
      </c>
      <c r="MPK52" s="182"/>
      <c r="MPL52" s="129"/>
      <c r="MPM52" s="39"/>
      <c r="MPN52" s="157"/>
      <c r="MPO52" s="158"/>
      <c r="MPP52" s="122" t="s">
        <v>17</v>
      </c>
      <c r="MPQ52" s="156"/>
      <c r="MPR52" s="181" t="s">
        <v>123</v>
      </c>
      <c r="MPS52" s="182"/>
      <c r="MPT52" s="129"/>
      <c r="MPU52" s="39"/>
      <c r="MPV52" s="157"/>
      <c r="MPW52" s="158"/>
      <c r="MPX52" s="122" t="s">
        <v>17</v>
      </c>
      <c r="MPY52" s="156"/>
      <c r="MPZ52" s="181" t="s">
        <v>123</v>
      </c>
      <c r="MQA52" s="182"/>
      <c r="MQB52" s="129"/>
      <c r="MQC52" s="39"/>
      <c r="MQD52" s="157"/>
      <c r="MQE52" s="158"/>
      <c r="MQF52" s="122" t="s">
        <v>17</v>
      </c>
      <c r="MQG52" s="156"/>
      <c r="MQH52" s="181" t="s">
        <v>123</v>
      </c>
      <c r="MQI52" s="182"/>
      <c r="MQJ52" s="129"/>
      <c r="MQK52" s="39"/>
      <c r="MQL52" s="157"/>
      <c r="MQM52" s="158"/>
      <c r="MQN52" s="122" t="s">
        <v>17</v>
      </c>
      <c r="MQO52" s="156"/>
      <c r="MQP52" s="181" t="s">
        <v>123</v>
      </c>
      <c r="MQQ52" s="182"/>
      <c r="MQR52" s="129"/>
      <c r="MQS52" s="39"/>
      <c r="MQT52" s="157"/>
      <c r="MQU52" s="158"/>
      <c r="MQV52" s="122" t="s">
        <v>17</v>
      </c>
      <c r="MQW52" s="156"/>
      <c r="MQX52" s="181" t="s">
        <v>123</v>
      </c>
      <c r="MQY52" s="182"/>
      <c r="MQZ52" s="129"/>
      <c r="MRA52" s="39"/>
      <c r="MRB52" s="157"/>
      <c r="MRC52" s="158"/>
      <c r="MRD52" s="122" t="s">
        <v>17</v>
      </c>
      <c r="MRE52" s="156"/>
      <c r="MRF52" s="181" t="s">
        <v>123</v>
      </c>
      <c r="MRG52" s="182"/>
      <c r="MRH52" s="129"/>
      <c r="MRI52" s="39"/>
      <c r="MRJ52" s="157"/>
      <c r="MRK52" s="158"/>
      <c r="MRL52" s="122" t="s">
        <v>17</v>
      </c>
      <c r="MRM52" s="156"/>
      <c r="MRN52" s="181" t="s">
        <v>123</v>
      </c>
      <c r="MRO52" s="182"/>
      <c r="MRP52" s="129"/>
      <c r="MRQ52" s="39"/>
      <c r="MRR52" s="157"/>
      <c r="MRS52" s="158"/>
      <c r="MRT52" s="122" t="s">
        <v>17</v>
      </c>
      <c r="MRU52" s="156"/>
      <c r="MRV52" s="181" t="s">
        <v>123</v>
      </c>
      <c r="MRW52" s="182"/>
      <c r="MRX52" s="129"/>
      <c r="MRY52" s="39"/>
      <c r="MRZ52" s="157"/>
      <c r="MSA52" s="158"/>
      <c r="MSB52" s="122" t="s">
        <v>17</v>
      </c>
      <c r="MSC52" s="156"/>
      <c r="MSD52" s="181" t="s">
        <v>123</v>
      </c>
      <c r="MSE52" s="182"/>
      <c r="MSF52" s="129"/>
      <c r="MSG52" s="39"/>
      <c r="MSH52" s="157"/>
      <c r="MSI52" s="158"/>
      <c r="MSJ52" s="122" t="s">
        <v>17</v>
      </c>
      <c r="MSK52" s="156"/>
      <c r="MSL52" s="181" t="s">
        <v>123</v>
      </c>
      <c r="MSM52" s="182"/>
      <c r="MSN52" s="129"/>
      <c r="MSO52" s="39"/>
      <c r="MSP52" s="157"/>
      <c r="MSQ52" s="158"/>
      <c r="MSR52" s="122" t="s">
        <v>17</v>
      </c>
      <c r="MSS52" s="156"/>
      <c r="MST52" s="181" t="s">
        <v>123</v>
      </c>
      <c r="MSU52" s="182"/>
      <c r="MSV52" s="129"/>
      <c r="MSW52" s="39"/>
      <c r="MSX52" s="157"/>
      <c r="MSY52" s="158"/>
      <c r="MSZ52" s="122" t="s">
        <v>17</v>
      </c>
      <c r="MTA52" s="156"/>
      <c r="MTB52" s="181" t="s">
        <v>123</v>
      </c>
      <c r="MTC52" s="182"/>
      <c r="MTD52" s="129"/>
      <c r="MTE52" s="39"/>
      <c r="MTF52" s="157"/>
      <c r="MTG52" s="158"/>
      <c r="MTH52" s="122" t="s">
        <v>17</v>
      </c>
      <c r="MTI52" s="156"/>
      <c r="MTJ52" s="181" t="s">
        <v>123</v>
      </c>
      <c r="MTK52" s="182"/>
      <c r="MTL52" s="129"/>
      <c r="MTM52" s="39"/>
      <c r="MTN52" s="157"/>
      <c r="MTO52" s="158"/>
      <c r="MTP52" s="122" t="s">
        <v>17</v>
      </c>
      <c r="MTQ52" s="156"/>
      <c r="MTR52" s="181" t="s">
        <v>123</v>
      </c>
      <c r="MTS52" s="182"/>
      <c r="MTT52" s="129"/>
      <c r="MTU52" s="39"/>
      <c r="MTV52" s="157"/>
      <c r="MTW52" s="158"/>
      <c r="MTX52" s="122" t="s">
        <v>17</v>
      </c>
      <c r="MTY52" s="156"/>
      <c r="MTZ52" s="181" t="s">
        <v>123</v>
      </c>
      <c r="MUA52" s="182"/>
      <c r="MUB52" s="129"/>
      <c r="MUC52" s="39"/>
      <c r="MUD52" s="157"/>
      <c r="MUE52" s="158"/>
      <c r="MUF52" s="122" t="s">
        <v>17</v>
      </c>
      <c r="MUG52" s="156"/>
      <c r="MUH52" s="181" t="s">
        <v>123</v>
      </c>
      <c r="MUI52" s="182"/>
      <c r="MUJ52" s="129"/>
      <c r="MUK52" s="39"/>
      <c r="MUL52" s="157"/>
      <c r="MUM52" s="158"/>
      <c r="MUN52" s="122" t="s">
        <v>17</v>
      </c>
      <c r="MUO52" s="156"/>
      <c r="MUP52" s="181" t="s">
        <v>123</v>
      </c>
      <c r="MUQ52" s="182"/>
      <c r="MUR52" s="129"/>
      <c r="MUS52" s="39"/>
      <c r="MUT52" s="157"/>
      <c r="MUU52" s="158"/>
      <c r="MUV52" s="122" t="s">
        <v>17</v>
      </c>
      <c r="MUW52" s="156"/>
      <c r="MUX52" s="181" t="s">
        <v>123</v>
      </c>
      <c r="MUY52" s="182"/>
      <c r="MUZ52" s="129"/>
      <c r="MVA52" s="39"/>
      <c r="MVB52" s="157"/>
      <c r="MVC52" s="158"/>
      <c r="MVD52" s="122" t="s">
        <v>17</v>
      </c>
      <c r="MVE52" s="156"/>
      <c r="MVF52" s="181" t="s">
        <v>123</v>
      </c>
      <c r="MVG52" s="182"/>
      <c r="MVH52" s="129"/>
      <c r="MVI52" s="39"/>
      <c r="MVJ52" s="157"/>
      <c r="MVK52" s="158"/>
      <c r="MVL52" s="122" t="s">
        <v>17</v>
      </c>
      <c r="MVM52" s="156"/>
      <c r="MVN52" s="181" t="s">
        <v>123</v>
      </c>
      <c r="MVO52" s="182"/>
      <c r="MVP52" s="129"/>
      <c r="MVQ52" s="39"/>
      <c r="MVR52" s="157"/>
      <c r="MVS52" s="158"/>
      <c r="MVT52" s="122" t="s">
        <v>17</v>
      </c>
      <c r="MVU52" s="156"/>
      <c r="MVV52" s="181" t="s">
        <v>123</v>
      </c>
      <c r="MVW52" s="182"/>
      <c r="MVX52" s="129"/>
      <c r="MVY52" s="39"/>
      <c r="MVZ52" s="157"/>
      <c r="MWA52" s="158"/>
      <c r="MWB52" s="122" t="s">
        <v>17</v>
      </c>
      <c r="MWC52" s="156"/>
      <c r="MWD52" s="181" t="s">
        <v>123</v>
      </c>
      <c r="MWE52" s="182"/>
      <c r="MWF52" s="129"/>
      <c r="MWG52" s="39"/>
      <c r="MWH52" s="157"/>
      <c r="MWI52" s="158"/>
      <c r="MWJ52" s="122" t="s">
        <v>17</v>
      </c>
      <c r="MWK52" s="156"/>
      <c r="MWL52" s="181" t="s">
        <v>123</v>
      </c>
      <c r="MWM52" s="182"/>
      <c r="MWN52" s="129"/>
      <c r="MWO52" s="39"/>
      <c r="MWP52" s="157"/>
      <c r="MWQ52" s="158"/>
      <c r="MWR52" s="122" t="s">
        <v>17</v>
      </c>
      <c r="MWS52" s="156"/>
      <c r="MWT52" s="181" t="s">
        <v>123</v>
      </c>
      <c r="MWU52" s="182"/>
      <c r="MWV52" s="129"/>
      <c r="MWW52" s="39"/>
      <c r="MWX52" s="157"/>
      <c r="MWY52" s="158"/>
      <c r="MWZ52" s="122" t="s">
        <v>17</v>
      </c>
      <c r="MXA52" s="156"/>
      <c r="MXB52" s="181" t="s">
        <v>123</v>
      </c>
      <c r="MXC52" s="182"/>
      <c r="MXD52" s="129"/>
      <c r="MXE52" s="39"/>
      <c r="MXF52" s="157"/>
      <c r="MXG52" s="158"/>
      <c r="MXH52" s="122" t="s">
        <v>17</v>
      </c>
      <c r="MXI52" s="156"/>
      <c r="MXJ52" s="181" t="s">
        <v>123</v>
      </c>
      <c r="MXK52" s="182"/>
      <c r="MXL52" s="129"/>
      <c r="MXM52" s="39"/>
      <c r="MXN52" s="157"/>
      <c r="MXO52" s="158"/>
      <c r="MXP52" s="122" t="s">
        <v>17</v>
      </c>
      <c r="MXQ52" s="156"/>
      <c r="MXR52" s="181" t="s">
        <v>123</v>
      </c>
      <c r="MXS52" s="182"/>
      <c r="MXT52" s="129"/>
      <c r="MXU52" s="39"/>
      <c r="MXV52" s="157"/>
      <c r="MXW52" s="158"/>
      <c r="MXX52" s="122" t="s">
        <v>17</v>
      </c>
      <c r="MXY52" s="156"/>
      <c r="MXZ52" s="181" t="s">
        <v>123</v>
      </c>
      <c r="MYA52" s="182"/>
      <c r="MYB52" s="129"/>
      <c r="MYC52" s="39"/>
      <c r="MYD52" s="157"/>
      <c r="MYE52" s="158"/>
      <c r="MYF52" s="122" t="s">
        <v>17</v>
      </c>
      <c r="MYG52" s="156"/>
      <c r="MYH52" s="181" t="s">
        <v>123</v>
      </c>
      <c r="MYI52" s="182"/>
      <c r="MYJ52" s="129"/>
      <c r="MYK52" s="39"/>
      <c r="MYL52" s="157"/>
      <c r="MYM52" s="158"/>
      <c r="MYN52" s="122" t="s">
        <v>17</v>
      </c>
      <c r="MYO52" s="156"/>
      <c r="MYP52" s="181" t="s">
        <v>123</v>
      </c>
      <c r="MYQ52" s="182"/>
      <c r="MYR52" s="129"/>
      <c r="MYS52" s="39"/>
      <c r="MYT52" s="157"/>
      <c r="MYU52" s="158"/>
      <c r="MYV52" s="122" t="s">
        <v>17</v>
      </c>
      <c r="MYW52" s="156"/>
      <c r="MYX52" s="181" t="s">
        <v>123</v>
      </c>
      <c r="MYY52" s="182"/>
      <c r="MYZ52" s="129"/>
      <c r="MZA52" s="39"/>
      <c r="MZB52" s="157"/>
      <c r="MZC52" s="158"/>
      <c r="MZD52" s="122" t="s">
        <v>17</v>
      </c>
      <c r="MZE52" s="156"/>
      <c r="MZF52" s="181" t="s">
        <v>123</v>
      </c>
      <c r="MZG52" s="182"/>
      <c r="MZH52" s="129"/>
      <c r="MZI52" s="39"/>
      <c r="MZJ52" s="157"/>
      <c r="MZK52" s="158"/>
      <c r="MZL52" s="122" t="s">
        <v>17</v>
      </c>
      <c r="MZM52" s="156"/>
      <c r="MZN52" s="181" t="s">
        <v>123</v>
      </c>
      <c r="MZO52" s="182"/>
      <c r="MZP52" s="129"/>
      <c r="MZQ52" s="39"/>
      <c r="MZR52" s="157"/>
      <c r="MZS52" s="158"/>
      <c r="MZT52" s="122" t="s">
        <v>17</v>
      </c>
      <c r="MZU52" s="156"/>
      <c r="MZV52" s="181" t="s">
        <v>123</v>
      </c>
      <c r="MZW52" s="182"/>
      <c r="MZX52" s="129"/>
      <c r="MZY52" s="39"/>
      <c r="MZZ52" s="157"/>
      <c r="NAA52" s="158"/>
      <c r="NAB52" s="122" t="s">
        <v>17</v>
      </c>
      <c r="NAC52" s="156"/>
      <c r="NAD52" s="181" t="s">
        <v>123</v>
      </c>
      <c r="NAE52" s="182"/>
      <c r="NAF52" s="129"/>
      <c r="NAG52" s="39"/>
      <c r="NAH52" s="157"/>
      <c r="NAI52" s="158"/>
      <c r="NAJ52" s="122" t="s">
        <v>17</v>
      </c>
      <c r="NAK52" s="156"/>
      <c r="NAL52" s="181" t="s">
        <v>123</v>
      </c>
      <c r="NAM52" s="182"/>
      <c r="NAN52" s="129"/>
      <c r="NAO52" s="39"/>
      <c r="NAP52" s="157"/>
      <c r="NAQ52" s="158"/>
      <c r="NAR52" s="122" t="s">
        <v>17</v>
      </c>
      <c r="NAS52" s="156"/>
      <c r="NAT52" s="181" t="s">
        <v>123</v>
      </c>
      <c r="NAU52" s="182"/>
      <c r="NAV52" s="129"/>
      <c r="NAW52" s="39"/>
      <c r="NAX52" s="157"/>
      <c r="NAY52" s="158"/>
      <c r="NAZ52" s="122" t="s">
        <v>17</v>
      </c>
      <c r="NBA52" s="156"/>
      <c r="NBB52" s="181" t="s">
        <v>123</v>
      </c>
      <c r="NBC52" s="182"/>
      <c r="NBD52" s="129"/>
      <c r="NBE52" s="39"/>
      <c r="NBF52" s="157"/>
      <c r="NBG52" s="158"/>
      <c r="NBH52" s="122" t="s">
        <v>17</v>
      </c>
      <c r="NBI52" s="156"/>
      <c r="NBJ52" s="181" t="s">
        <v>123</v>
      </c>
      <c r="NBK52" s="182"/>
      <c r="NBL52" s="129"/>
      <c r="NBM52" s="39"/>
      <c r="NBN52" s="157"/>
      <c r="NBO52" s="158"/>
      <c r="NBP52" s="122" t="s">
        <v>17</v>
      </c>
      <c r="NBQ52" s="156"/>
      <c r="NBR52" s="181" t="s">
        <v>123</v>
      </c>
      <c r="NBS52" s="182"/>
      <c r="NBT52" s="129"/>
      <c r="NBU52" s="39"/>
      <c r="NBV52" s="157"/>
      <c r="NBW52" s="158"/>
      <c r="NBX52" s="122" t="s">
        <v>17</v>
      </c>
      <c r="NBY52" s="156"/>
      <c r="NBZ52" s="181" t="s">
        <v>123</v>
      </c>
      <c r="NCA52" s="182"/>
      <c r="NCB52" s="129"/>
      <c r="NCC52" s="39"/>
      <c r="NCD52" s="157"/>
      <c r="NCE52" s="158"/>
      <c r="NCF52" s="122" t="s">
        <v>17</v>
      </c>
      <c r="NCG52" s="156"/>
      <c r="NCH52" s="181" t="s">
        <v>123</v>
      </c>
      <c r="NCI52" s="182"/>
      <c r="NCJ52" s="129"/>
      <c r="NCK52" s="39"/>
      <c r="NCL52" s="157"/>
      <c r="NCM52" s="158"/>
      <c r="NCN52" s="122" t="s">
        <v>17</v>
      </c>
      <c r="NCO52" s="156"/>
      <c r="NCP52" s="181" t="s">
        <v>123</v>
      </c>
      <c r="NCQ52" s="182"/>
      <c r="NCR52" s="129"/>
      <c r="NCS52" s="39"/>
      <c r="NCT52" s="157"/>
      <c r="NCU52" s="158"/>
      <c r="NCV52" s="122" t="s">
        <v>17</v>
      </c>
      <c r="NCW52" s="156"/>
      <c r="NCX52" s="181" t="s">
        <v>123</v>
      </c>
      <c r="NCY52" s="182"/>
      <c r="NCZ52" s="129"/>
      <c r="NDA52" s="39"/>
      <c r="NDB52" s="157"/>
      <c r="NDC52" s="158"/>
      <c r="NDD52" s="122" t="s">
        <v>17</v>
      </c>
      <c r="NDE52" s="156"/>
      <c r="NDF52" s="181" t="s">
        <v>123</v>
      </c>
      <c r="NDG52" s="182"/>
      <c r="NDH52" s="129"/>
      <c r="NDI52" s="39"/>
      <c r="NDJ52" s="157"/>
      <c r="NDK52" s="158"/>
      <c r="NDL52" s="122" t="s">
        <v>17</v>
      </c>
      <c r="NDM52" s="156"/>
      <c r="NDN52" s="181" t="s">
        <v>123</v>
      </c>
      <c r="NDO52" s="182"/>
      <c r="NDP52" s="129"/>
      <c r="NDQ52" s="39"/>
      <c r="NDR52" s="157"/>
      <c r="NDS52" s="158"/>
      <c r="NDT52" s="122" t="s">
        <v>17</v>
      </c>
      <c r="NDU52" s="156"/>
      <c r="NDV52" s="181" t="s">
        <v>123</v>
      </c>
      <c r="NDW52" s="182"/>
      <c r="NDX52" s="129"/>
      <c r="NDY52" s="39"/>
      <c r="NDZ52" s="157"/>
      <c r="NEA52" s="158"/>
      <c r="NEB52" s="122" t="s">
        <v>17</v>
      </c>
      <c r="NEC52" s="156"/>
      <c r="NED52" s="181" t="s">
        <v>123</v>
      </c>
      <c r="NEE52" s="182"/>
      <c r="NEF52" s="129"/>
      <c r="NEG52" s="39"/>
      <c r="NEH52" s="157"/>
      <c r="NEI52" s="158"/>
      <c r="NEJ52" s="122" t="s">
        <v>17</v>
      </c>
      <c r="NEK52" s="156"/>
      <c r="NEL52" s="181" t="s">
        <v>123</v>
      </c>
      <c r="NEM52" s="182"/>
      <c r="NEN52" s="129"/>
      <c r="NEO52" s="39"/>
      <c r="NEP52" s="157"/>
      <c r="NEQ52" s="158"/>
      <c r="NER52" s="122" t="s">
        <v>17</v>
      </c>
      <c r="NES52" s="156"/>
      <c r="NET52" s="181" t="s">
        <v>123</v>
      </c>
      <c r="NEU52" s="182"/>
      <c r="NEV52" s="129"/>
      <c r="NEW52" s="39"/>
      <c r="NEX52" s="157"/>
      <c r="NEY52" s="158"/>
      <c r="NEZ52" s="122" t="s">
        <v>17</v>
      </c>
      <c r="NFA52" s="156"/>
      <c r="NFB52" s="181" t="s">
        <v>123</v>
      </c>
      <c r="NFC52" s="182"/>
      <c r="NFD52" s="129"/>
      <c r="NFE52" s="39"/>
      <c r="NFF52" s="157"/>
      <c r="NFG52" s="158"/>
      <c r="NFH52" s="122" t="s">
        <v>17</v>
      </c>
      <c r="NFI52" s="156"/>
      <c r="NFJ52" s="181" t="s">
        <v>123</v>
      </c>
      <c r="NFK52" s="182"/>
      <c r="NFL52" s="129"/>
      <c r="NFM52" s="39"/>
      <c r="NFN52" s="157"/>
      <c r="NFO52" s="158"/>
      <c r="NFP52" s="122" t="s">
        <v>17</v>
      </c>
      <c r="NFQ52" s="156"/>
      <c r="NFR52" s="181" t="s">
        <v>123</v>
      </c>
      <c r="NFS52" s="182"/>
      <c r="NFT52" s="129"/>
      <c r="NFU52" s="39"/>
      <c r="NFV52" s="157"/>
      <c r="NFW52" s="158"/>
      <c r="NFX52" s="122" t="s">
        <v>17</v>
      </c>
      <c r="NFY52" s="156"/>
      <c r="NFZ52" s="181" t="s">
        <v>123</v>
      </c>
      <c r="NGA52" s="182"/>
      <c r="NGB52" s="129"/>
      <c r="NGC52" s="39"/>
      <c r="NGD52" s="157"/>
      <c r="NGE52" s="158"/>
      <c r="NGF52" s="122" t="s">
        <v>17</v>
      </c>
      <c r="NGG52" s="156"/>
      <c r="NGH52" s="181" t="s">
        <v>123</v>
      </c>
      <c r="NGI52" s="182"/>
      <c r="NGJ52" s="129"/>
      <c r="NGK52" s="39"/>
      <c r="NGL52" s="157"/>
      <c r="NGM52" s="158"/>
      <c r="NGN52" s="122" t="s">
        <v>17</v>
      </c>
      <c r="NGO52" s="156"/>
      <c r="NGP52" s="181" t="s">
        <v>123</v>
      </c>
      <c r="NGQ52" s="182"/>
      <c r="NGR52" s="129"/>
      <c r="NGS52" s="39"/>
      <c r="NGT52" s="157"/>
      <c r="NGU52" s="158"/>
      <c r="NGV52" s="122" t="s">
        <v>17</v>
      </c>
      <c r="NGW52" s="156"/>
      <c r="NGX52" s="181" t="s">
        <v>123</v>
      </c>
      <c r="NGY52" s="182"/>
      <c r="NGZ52" s="129"/>
      <c r="NHA52" s="39"/>
      <c r="NHB52" s="157"/>
      <c r="NHC52" s="158"/>
      <c r="NHD52" s="122" t="s">
        <v>17</v>
      </c>
      <c r="NHE52" s="156"/>
      <c r="NHF52" s="181" t="s">
        <v>123</v>
      </c>
      <c r="NHG52" s="182"/>
      <c r="NHH52" s="129"/>
      <c r="NHI52" s="39"/>
      <c r="NHJ52" s="157"/>
      <c r="NHK52" s="158"/>
      <c r="NHL52" s="122" t="s">
        <v>17</v>
      </c>
      <c r="NHM52" s="156"/>
      <c r="NHN52" s="181" t="s">
        <v>123</v>
      </c>
      <c r="NHO52" s="182"/>
      <c r="NHP52" s="129"/>
      <c r="NHQ52" s="39"/>
      <c r="NHR52" s="157"/>
      <c r="NHS52" s="158"/>
      <c r="NHT52" s="122" t="s">
        <v>17</v>
      </c>
      <c r="NHU52" s="156"/>
      <c r="NHV52" s="181" t="s">
        <v>123</v>
      </c>
      <c r="NHW52" s="182"/>
      <c r="NHX52" s="129"/>
      <c r="NHY52" s="39"/>
      <c r="NHZ52" s="157"/>
      <c r="NIA52" s="158"/>
      <c r="NIB52" s="122" t="s">
        <v>17</v>
      </c>
      <c r="NIC52" s="156"/>
      <c r="NID52" s="181" t="s">
        <v>123</v>
      </c>
      <c r="NIE52" s="182"/>
      <c r="NIF52" s="129"/>
      <c r="NIG52" s="39"/>
      <c r="NIH52" s="157"/>
      <c r="NII52" s="158"/>
      <c r="NIJ52" s="122" t="s">
        <v>17</v>
      </c>
      <c r="NIK52" s="156"/>
      <c r="NIL52" s="181" t="s">
        <v>123</v>
      </c>
      <c r="NIM52" s="182"/>
      <c r="NIN52" s="129"/>
      <c r="NIO52" s="39"/>
      <c r="NIP52" s="157"/>
      <c r="NIQ52" s="158"/>
      <c r="NIR52" s="122" t="s">
        <v>17</v>
      </c>
      <c r="NIS52" s="156"/>
      <c r="NIT52" s="181" t="s">
        <v>123</v>
      </c>
      <c r="NIU52" s="182"/>
      <c r="NIV52" s="129"/>
      <c r="NIW52" s="39"/>
      <c r="NIX52" s="157"/>
      <c r="NIY52" s="158"/>
      <c r="NIZ52" s="122" t="s">
        <v>17</v>
      </c>
      <c r="NJA52" s="156"/>
      <c r="NJB52" s="181" t="s">
        <v>123</v>
      </c>
      <c r="NJC52" s="182"/>
      <c r="NJD52" s="129"/>
      <c r="NJE52" s="39"/>
      <c r="NJF52" s="157"/>
      <c r="NJG52" s="158"/>
      <c r="NJH52" s="122" t="s">
        <v>17</v>
      </c>
      <c r="NJI52" s="156"/>
      <c r="NJJ52" s="181" t="s">
        <v>123</v>
      </c>
      <c r="NJK52" s="182"/>
      <c r="NJL52" s="129"/>
      <c r="NJM52" s="39"/>
      <c r="NJN52" s="157"/>
      <c r="NJO52" s="158"/>
      <c r="NJP52" s="122" t="s">
        <v>17</v>
      </c>
      <c r="NJQ52" s="156"/>
      <c r="NJR52" s="181" t="s">
        <v>123</v>
      </c>
      <c r="NJS52" s="182"/>
      <c r="NJT52" s="129"/>
      <c r="NJU52" s="39"/>
      <c r="NJV52" s="157"/>
      <c r="NJW52" s="158"/>
      <c r="NJX52" s="122" t="s">
        <v>17</v>
      </c>
      <c r="NJY52" s="156"/>
      <c r="NJZ52" s="181" t="s">
        <v>123</v>
      </c>
      <c r="NKA52" s="182"/>
      <c r="NKB52" s="129"/>
      <c r="NKC52" s="39"/>
      <c r="NKD52" s="157"/>
      <c r="NKE52" s="158"/>
      <c r="NKF52" s="122" t="s">
        <v>17</v>
      </c>
      <c r="NKG52" s="156"/>
      <c r="NKH52" s="181" t="s">
        <v>123</v>
      </c>
      <c r="NKI52" s="182"/>
      <c r="NKJ52" s="129"/>
      <c r="NKK52" s="39"/>
      <c r="NKL52" s="157"/>
      <c r="NKM52" s="158"/>
      <c r="NKN52" s="122" t="s">
        <v>17</v>
      </c>
      <c r="NKO52" s="156"/>
      <c r="NKP52" s="181" t="s">
        <v>123</v>
      </c>
      <c r="NKQ52" s="182"/>
      <c r="NKR52" s="129"/>
      <c r="NKS52" s="39"/>
      <c r="NKT52" s="157"/>
      <c r="NKU52" s="158"/>
      <c r="NKV52" s="122" t="s">
        <v>17</v>
      </c>
      <c r="NKW52" s="156"/>
      <c r="NKX52" s="181" t="s">
        <v>123</v>
      </c>
      <c r="NKY52" s="182"/>
      <c r="NKZ52" s="129"/>
      <c r="NLA52" s="39"/>
      <c r="NLB52" s="157"/>
      <c r="NLC52" s="158"/>
      <c r="NLD52" s="122" t="s">
        <v>17</v>
      </c>
      <c r="NLE52" s="156"/>
      <c r="NLF52" s="181" t="s">
        <v>123</v>
      </c>
      <c r="NLG52" s="182"/>
      <c r="NLH52" s="129"/>
      <c r="NLI52" s="39"/>
      <c r="NLJ52" s="157"/>
      <c r="NLK52" s="158"/>
      <c r="NLL52" s="122" t="s">
        <v>17</v>
      </c>
      <c r="NLM52" s="156"/>
      <c r="NLN52" s="181" t="s">
        <v>123</v>
      </c>
      <c r="NLO52" s="182"/>
      <c r="NLP52" s="129"/>
      <c r="NLQ52" s="39"/>
      <c r="NLR52" s="157"/>
      <c r="NLS52" s="158"/>
      <c r="NLT52" s="122" t="s">
        <v>17</v>
      </c>
      <c r="NLU52" s="156"/>
      <c r="NLV52" s="181" t="s">
        <v>123</v>
      </c>
      <c r="NLW52" s="182"/>
      <c r="NLX52" s="129"/>
      <c r="NLY52" s="39"/>
      <c r="NLZ52" s="157"/>
      <c r="NMA52" s="158"/>
      <c r="NMB52" s="122" t="s">
        <v>17</v>
      </c>
      <c r="NMC52" s="156"/>
      <c r="NMD52" s="181" t="s">
        <v>123</v>
      </c>
      <c r="NME52" s="182"/>
      <c r="NMF52" s="129"/>
      <c r="NMG52" s="39"/>
      <c r="NMH52" s="157"/>
      <c r="NMI52" s="158"/>
      <c r="NMJ52" s="122" t="s">
        <v>17</v>
      </c>
      <c r="NMK52" s="156"/>
      <c r="NML52" s="181" t="s">
        <v>123</v>
      </c>
      <c r="NMM52" s="182"/>
      <c r="NMN52" s="129"/>
      <c r="NMO52" s="39"/>
      <c r="NMP52" s="157"/>
      <c r="NMQ52" s="158"/>
      <c r="NMR52" s="122" t="s">
        <v>17</v>
      </c>
      <c r="NMS52" s="156"/>
      <c r="NMT52" s="181" t="s">
        <v>123</v>
      </c>
      <c r="NMU52" s="182"/>
      <c r="NMV52" s="129"/>
      <c r="NMW52" s="39"/>
      <c r="NMX52" s="157"/>
      <c r="NMY52" s="158"/>
      <c r="NMZ52" s="122" t="s">
        <v>17</v>
      </c>
      <c r="NNA52" s="156"/>
      <c r="NNB52" s="181" t="s">
        <v>123</v>
      </c>
      <c r="NNC52" s="182"/>
      <c r="NND52" s="129"/>
      <c r="NNE52" s="39"/>
      <c r="NNF52" s="157"/>
      <c r="NNG52" s="158"/>
      <c r="NNH52" s="122" t="s">
        <v>17</v>
      </c>
      <c r="NNI52" s="156"/>
      <c r="NNJ52" s="181" t="s">
        <v>123</v>
      </c>
      <c r="NNK52" s="182"/>
      <c r="NNL52" s="129"/>
      <c r="NNM52" s="39"/>
      <c r="NNN52" s="157"/>
      <c r="NNO52" s="158"/>
      <c r="NNP52" s="122" t="s">
        <v>17</v>
      </c>
      <c r="NNQ52" s="156"/>
      <c r="NNR52" s="181" t="s">
        <v>123</v>
      </c>
      <c r="NNS52" s="182"/>
      <c r="NNT52" s="129"/>
      <c r="NNU52" s="39"/>
      <c r="NNV52" s="157"/>
      <c r="NNW52" s="158"/>
      <c r="NNX52" s="122" t="s">
        <v>17</v>
      </c>
      <c r="NNY52" s="156"/>
      <c r="NNZ52" s="181" t="s">
        <v>123</v>
      </c>
      <c r="NOA52" s="182"/>
      <c r="NOB52" s="129"/>
      <c r="NOC52" s="39"/>
      <c r="NOD52" s="157"/>
      <c r="NOE52" s="158"/>
      <c r="NOF52" s="122" t="s">
        <v>17</v>
      </c>
      <c r="NOG52" s="156"/>
      <c r="NOH52" s="181" t="s">
        <v>123</v>
      </c>
      <c r="NOI52" s="182"/>
      <c r="NOJ52" s="129"/>
      <c r="NOK52" s="39"/>
      <c r="NOL52" s="157"/>
      <c r="NOM52" s="158"/>
      <c r="NON52" s="122" t="s">
        <v>17</v>
      </c>
      <c r="NOO52" s="156"/>
      <c r="NOP52" s="181" t="s">
        <v>123</v>
      </c>
      <c r="NOQ52" s="182"/>
      <c r="NOR52" s="129"/>
      <c r="NOS52" s="39"/>
      <c r="NOT52" s="157"/>
      <c r="NOU52" s="158"/>
      <c r="NOV52" s="122" t="s">
        <v>17</v>
      </c>
      <c r="NOW52" s="156"/>
      <c r="NOX52" s="181" t="s">
        <v>123</v>
      </c>
      <c r="NOY52" s="182"/>
      <c r="NOZ52" s="129"/>
      <c r="NPA52" s="39"/>
      <c r="NPB52" s="157"/>
      <c r="NPC52" s="158"/>
      <c r="NPD52" s="122" t="s">
        <v>17</v>
      </c>
      <c r="NPE52" s="156"/>
      <c r="NPF52" s="181" t="s">
        <v>123</v>
      </c>
      <c r="NPG52" s="182"/>
      <c r="NPH52" s="129"/>
      <c r="NPI52" s="39"/>
      <c r="NPJ52" s="157"/>
      <c r="NPK52" s="158"/>
      <c r="NPL52" s="122" t="s">
        <v>17</v>
      </c>
      <c r="NPM52" s="156"/>
      <c r="NPN52" s="181" t="s">
        <v>123</v>
      </c>
      <c r="NPO52" s="182"/>
      <c r="NPP52" s="129"/>
      <c r="NPQ52" s="39"/>
      <c r="NPR52" s="157"/>
      <c r="NPS52" s="158"/>
      <c r="NPT52" s="122" t="s">
        <v>17</v>
      </c>
      <c r="NPU52" s="156"/>
      <c r="NPV52" s="181" t="s">
        <v>123</v>
      </c>
      <c r="NPW52" s="182"/>
      <c r="NPX52" s="129"/>
      <c r="NPY52" s="39"/>
      <c r="NPZ52" s="157"/>
      <c r="NQA52" s="158"/>
      <c r="NQB52" s="122" t="s">
        <v>17</v>
      </c>
      <c r="NQC52" s="156"/>
      <c r="NQD52" s="181" t="s">
        <v>123</v>
      </c>
      <c r="NQE52" s="182"/>
      <c r="NQF52" s="129"/>
      <c r="NQG52" s="39"/>
      <c r="NQH52" s="157"/>
      <c r="NQI52" s="158"/>
      <c r="NQJ52" s="122" t="s">
        <v>17</v>
      </c>
      <c r="NQK52" s="156"/>
      <c r="NQL52" s="181" t="s">
        <v>123</v>
      </c>
      <c r="NQM52" s="182"/>
      <c r="NQN52" s="129"/>
      <c r="NQO52" s="39"/>
      <c r="NQP52" s="157"/>
      <c r="NQQ52" s="158"/>
      <c r="NQR52" s="122" t="s">
        <v>17</v>
      </c>
      <c r="NQS52" s="156"/>
      <c r="NQT52" s="181" t="s">
        <v>123</v>
      </c>
      <c r="NQU52" s="182"/>
      <c r="NQV52" s="129"/>
      <c r="NQW52" s="39"/>
      <c r="NQX52" s="157"/>
      <c r="NQY52" s="158"/>
      <c r="NQZ52" s="122" t="s">
        <v>17</v>
      </c>
      <c r="NRA52" s="156"/>
      <c r="NRB52" s="181" t="s">
        <v>123</v>
      </c>
      <c r="NRC52" s="182"/>
      <c r="NRD52" s="129"/>
      <c r="NRE52" s="39"/>
      <c r="NRF52" s="157"/>
      <c r="NRG52" s="158"/>
      <c r="NRH52" s="122" t="s">
        <v>17</v>
      </c>
      <c r="NRI52" s="156"/>
      <c r="NRJ52" s="181" t="s">
        <v>123</v>
      </c>
      <c r="NRK52" s="182"/>
      <c r="NRL52" s="129"/>
      <c r="NRM52" s="39"/>
      <c r="NRN52" s="157"/>
      <c r="NRO52" s="158"/>
      <c r="NRP52" s="122" t="s">
        <v>17</v>
      </c>
      <c r="NRQ52" s="156"/>
      <c r="NRR52" s="181" t="s">
        <v>123</v>
      </c>
      <c r="NRS52" s="182"/>
      <c r="NRT52" s="129"/>
      <c r="NRU52" s="39"/>
      <c r="NRV52" s="157"/>
      <c r="NRW52" s="158"/>
      <c r="NRX52" s="122" t="s">
        <v>17</v>
      </c>
      <c r="NRY52" s="156"/>
      <c r="NRZ52" s="181" t="s">
        <v>123</v>
      </c>
      <c r="NSA52" s="182"/>
      <c r="NSB52" s="129"/>
      <c r="NSC52" s="39"/>
      <c r="NSD52" s="157"/>
      <c r="NSE52" s="158"/>
      <c r="NSF52" s="122" t="s">
        <v>17</v>
      </c>
      <c r="NSG52" s="156"/>
      <c r="NSH52" s="181" t="s">
        <v>123</v>
      </c>
      <c r="NSI52" s="182"/>
      <c r="NSJ52" s="129"/>
      <c r="NSK52" s="39"/>
      <c r="NSL52" s="157"/>
      <c r="NSM52" s="158"/>
      <c r="NSN52" s="122" t="s">
        <v>17</v>
      </c>
      <c r="NSO52" s="156"/>
      <c r="NSP52" s="181" t="s">
        <v>123</v>
      </c>
      <c r="NSQ52" s="182"/>
      <c r="NSR52" s="129"/>
      <c r="NSS52" s="39"/>
      <c r="NST52" s="157"/>
      <c r="NSU52" s="158"/>
      <c r="NSV52" s="122" t="s">
        <v>17</v>
      </c>
      <c r="NSW52" s="156"/>
      <c r="NSX52" s="181" t="s">
        <v>123</v>
      </c>
      <c r="NSY52" s="182"/>
      <c r="NSZ52" s="129"/>
      <c r="NTA52" s="39"/>
      <c r="NTB52" s="157"/>
      <c r="NTC52" s="158"/>
      <c r="NTD52" s="122" t="s">
        <v>17</v>
      </c>
      <c r="NTE52" s="156"/>
      <c r="NTF52" s="181" t="s">
        <v>123</v>
      </c>
      <c r="NTG52" s="182"/>
      <c r="NTH52" s="129"/>
      <c r="NTI52" s="39"/>
      <c r="NTJ52" s="157"/>
      <c r="NTK52" s="158"/>
      <c r="NTL52" s="122" t="s">
        <v>17</v>
      </c>
      <c r="NTM52" s="156"/>
      <c r="NTN52" s="181" t="s">
        <v>123</v>
      </c>
      <c r="NTO52" s="182"/>
      <c r="NTP52" s="129"/>
      <c r="NTQ52" s="39"/>
      <c r="NTR52" s="157"/>
      <c r="NTS52" s="158"/>
      <c r="NTT52" s="122" t="s">
        <v>17</v>
      </c>
      <c r="NTU52" s="156"/>
      <c r="NTV52" s="181" t="s">
        <v>123</v>
      </c>
      <c r="NTW52" s="182"/>
      <c r="NTX52" s="129"/>
      <c r="NTY52" s="39"/>
      <c r="NTZ52" s="157"/>
      <c r="NUA52" s="158"/>
      <c r="NUB52" s="122" t="s">
        <v>17</v>
      </c>
      <c r="NUC52" s="156"/>
      <c r="NUD52" s="181" t="s">
        <v>123</v>
      </c>
      <c r="NUE52" s="182"/>
      <c r="NUF52" s="129"/>
      <c r="NUG52" s="39"/>
      <c r="NUH52" s="157"/>
      <c r="NUI52" s="158"/>
      <c r="NUJ52" s="122" t="s">
        <v>17</v>
      </c>
      <c r="NUK52" s="156"/>
      <c r="NUL52" s="181" t="s">
        <v>123</v>
      </c>
      <c r="NUM52" s="182"/>
      <c r="NUN52" s="129"/>
      <c r="NUO52" s="39"/>
      <c r="NUP52" s="157"/>
      <c r="NUQ52" s="158"/>
      <c r="NUR52" s="122" t="s">
        <v>17</v>
      </c>
      <c r="NUS52" s="156"/>
      <c r="NUT52" s="181" t="s">
        <v>123</v>
      </c>
      <c r="NUU52" s="182"/>
      <c r="NUV52" s="129"/>
      <c r="NUW52" s="39"/>
      <c r="NUX52" s="157"/>
      <c r="NUY52" s="158"/>
      <c r="NUZ52" s="122" t="s">
        <v>17</v>
      </c>
      <c r="NVA52" s="156"/>
      <c r="NVB52" s="181" t="s">
        <v>123</v>
      </c>
      <c r="NVC52" s="182"/>
      <c r="NVD52" s="129"/>
      <c r="NVE52" s="39"/>
      <c r="NVF52" s="157"/>
      <c r="NVG52" s="158"/>
      <c r="NVH52" s="122" t="s">
        <v>17</v>
      </c>
      <c r="NVI52" s="156"/>
      <c r="NVJ52" s="181" t="s">
        <v>123</v>
      </c>
      <c r="NVK52" s="182"/>
      <c r="NVL52" s="129"/>
      <c r="NVM52" s="39"/>
      <c r="NVN52" s="157"/>
      <c r="NVO52" s="158"/>
      <c r="NVP52" s="122" t="s">
        <v>17</v>
      </c>
      <c r="NVQ52" s="156"/>
      <c r="NVR52" s="181" t="s">
        <v>123</v>
      </c>
      <c r="NVS52" s="182"/>
      <c r="NVT52" s="129"/>
      <c r="NVU52" s="39"/>
      <c r="NVV52" s="157"/>
      <c r="NVW52" s="158"/>
      <c r="NVX52" s="122" t="s">
        <v>17</v>
      </c>
      <c r="NVY52" s="156"/>
      <c r="NVZ52" s="181" t="s">
        <v>123</v>
      </c>
      <c r="NWA52" s="182"/>
      <c r="NWB52" s="129"/>
      <c r="NWC52" s="39"/>
      <c r="NWD52" s="157"/>
      <c r="NWE52" s="158"/>
      <c r="NWF52" s="122" t="s">
        <v>17</v>
      </c>
      <c r="NWG52" s="156"/>
      <c r="NWH52" s="181" t="s">
        <v>123</v>
      </c>
      <c r="NWI52" s="182"/>
      <c r="NWJ52" s="129"/>
      <c r="NWK52" s="39"/>
      <c r="NWL52" s="157"/>
      <c r="NWM52" s="158"/>
      <c r="NWN52" s="122" t="s">
        <v>17</v>
      </c>
      <c r="NWO52" s="156"/>
      <c r="NWP52" s="181" t="s">
        <v>123</v>
      </c>
      <c r="NWQ52" s="182"/>
      <c r="NWR52" s="129"/>
      <c r="NWS52" s="39"/>
      <c r="NWT52" s="157"/>
      <c r="NWU52" s="158"/>
      <c r="NWV52" s="122" t="s">
        <v>17</v>
      </c>
      <c r="NWW52" s="156"/>
      <c r="NWX52" s="181" t="s">
        <v>123</v>
      </c>
      <c r="NWY52" s="182"/>
      <c r="NWZ52" s="129"/>
      <c r="NXA52" s="39"/>
      <c r="NXB52" s="157"/>
      <c r="NXC52" s="158"/>
      <c r="NXD52" s="122" t="s">
        <v>17</v>
      </c>
      <c r="NXE52" s="156"/>
      <c r="NXF52" s="181" t="s">
        <v>123</v>
      </c>
      <c r="NXG52" s="182"/>
      <c r="NXH52" s="129"/>
      <c r="NXI52" s="39"/>
      <c r="NXJ52" s="157"/>
      <c r="NXK52" s="158"/>
      <c r="NXL52" s="122" t="s">
        <v>17</v>
      </c>
      <c r="NXM52" s="156"/>
      <c r="NXN52" s="181" t="s">
        <v>123</v>
      </c>
      <c r="NXO52" s="182"/>
      <c r="NXP52" s="129"/>
      <c r="NXQ52" s="39"/>
      <c r="NXR52" s="157"/>
      <c r="NXS52" s="158"/>
      <c r="NXT52" s="122" t="s">
        <v>17</v>
      </c>
      <c r="NXU52" s="156"/>
      <c r="NXV52" s="181" t="s">
        <v>123</v>
      </c>
      <c r="NXW52" s="182"/>
      <c r="NXX52" s="129"/>
      <c r="NXY52" s="39"/>
      <c r="NXZ52" s="157"/>
      <c r="NYA52" s="158"/>
      <c r="NYB52" s="122" t="s">
        <v>17</v>
      </c>
      <c r="NYC52" s="156"/>
      <c r="NYD52" s="181" t="s">
        <v>123</v>
      </c>
      <c r="NYE52" s="182"/>
      <c r="NYF52" s="129"/>
      <c r="NYG52" s="39"/>
      <c r="NYH52" s="157"/>
      <c r="NYI52" s="158"/>
      <c r="NYJ52" s="122" t="s">
        <v>17</v>
      </c>
      <c r="NYK52" s="156"/>
      <c r="NYL52" s="181" t="s">
        <v>123</v>
      </c>
      <c r="NYM52" s="182"/>
      <c r="NYN52" s="129"/>
      <c r="NYO52" s="39"/>
      <c r="NYP52" s="157"/>
      <c r="NYQ52" s="158"/>
      <c r="NYR52" s="122" t="s">
        <v>17</v>
      </c>
      <c r="NYS52" s="156"/>
      <c r="NYT52" s="181" t="s">
        <v>123</v>
      </c>
      <c r="NYU52" s="182"/>
      <c r="NYV52" s="129"/>
      <c r="NYW52" s="39"/>
      <c r="NYX52" s="157"/>
      <c r="NYY52" s="158"/>
      <c r="NYZ52" s="122" t="s">
        <v>17</v>
      </c>
      <c r="NZA52" s="156"/>
      <c r="NZB52" s="181" t="s">
        <v>123</v>
      </c>
      <c r="NZC52" s="182"/>
      <c r="NZD52" s="129"/>
      <c r="NZE52" s="39"/>
      <c r="NZF52" s="157"/>
      <c r="NZG52" s="158"/>
      <c r="NZH52" s="122" t="s">
        <v>17</v>
      </c>
      <c r="NZI52" s="156"/>
      <c r="NZJ52" s="181" t="s">
        <v>123</v>
      </c>
      <c r="NZK52" s="182"/>
      <c r="NZL52" s="129"/>
      <c r="NZM52" s="39"/>
      <c r="NZN52" s="157"/>
      <c r="NZO52" s="158"/>
      <c r="NZP52" s="122" t="s">
        <v>17</v>
      </c>
      <c r="NZQ52" s="156"/>
      <c r="NZR52" s="181" t="s">
        <v>123</v>
      </c>
      <c r="NZS52" s="182"/>
      <c r="NZT52" s="129"/>
      <c r="NZU52" s="39"/>
      <c r="NZV52" s="157"/>
      <c r="NZW52" s="158"/>
      <c r="NZX52" s="122" t="s">
        <v>17</v>
      </c>
      <c r="NZY52" s="156"/>
      <c r="NZZ52" s="181" t="s">
        <v>123</v>
      </c>
      <c r="OAA52" s="182"/>
      <c r="OAB52" s="129"/>
      <c r="OAC52" s="39"/>
      <c r="OAD52" s="157"/>
      <c r="OAE52" s="158"/>
      <c r="OAF52" s="122" t="s">
        <v>17</v>
      </c>
      <c r="OAG52" s="156"/>
      <c r="OAH52" s="181" t="s">
        <v>123</v>
      </c>
      <c r="OAI52" s="182"/>
      <c r="OAJ52" s="129"/>
      <c r="OAK52" s="39"/>
      <c r="OAL52" s="157"/>
      <c r="OAM52" s="158"/>
      <c r="OAN52" s="122" t="s">
        <v>17</v>
      </c>
      <c r="OAO52" s="156"/>
      <c r="OAP52" s="181" t="s">
        <v>123</v>
      </c>
      <c r="OAQ52" s="182"/>
      <c r="OAR52" s="129"/>
      <c r="OAS52" s="39"/>
      <c r="OAT52" s="157"/>
      <c r="OAU52" s="158"/>
      <c r="OAV52" s="122" t="s">
        <v>17</v>
      </c>
      <c r="OAW52" s="156"/>
      <c r="OAX52" s="181" t="s">
        <v>123</v>
      </c>
      <c r="OAY52" s="182"/>
      <c r="OAZ52" s="129"/>
      <c r="OBA52" s="39"/>
      <c r="OBB52" s="157"/>
      <c r="OBC52" s="158"/>
      <c r="OBD52" s="122" t="s">
        <v>17</v>
      </c>
      <c r="OBE52" s="156"/>
      <c r="OBF52" s="181" t="s">
        <v>123</v>
      </c>
      <c r="OBG52" s="182"/>
      <c r="OBH52" s="129"/>
      <c r="OBI52" s="39"/>
      <c r="OBJ52" s="157"/>
      <c r="OBK52" s="158"/>
      <c r="OBL52" s="122" t="s">
        <v>17</v>
      </c>
      <c r="OBM52" s="156"/>
      <c r="OBN52" s="181" t="s">
        <v>123</v>
      </c>
      <c r="OBO52" s="182"/>
      <c r="OBP52" s="129"/>
      <c r="OBQ52" s="39"/>
      <c r="OBR52" s="157"/>
      <c r="OBS52" s="158"/>
      <c r="OBT52" s="122" t="s">
        <v>17</v>
      </c>
      <c r="OBU52" s="156"/>
      <c r="OBV52" s="181" t="s">
        <v>123</v>
      </c>
      <c r="OBW52" s="182"/>
      <c r="OBX52" s="129"/>
      <c r="OBY52" s="39"/>
      <c r="OBZ52" s="157"/>
      <c r="OCA52" s="158"/>
      <c r="OCB52" s="122" t="s">
        <v>17</v>
      </c>
      <c r="OCC52" s="156"/>
      <c r="OCD52" s="181" t="s">
        <v>123</v>
      </c>
      <c r="OCE52" s="182"/>
      <c r="OCF52" s="129"/>
      <c r="OCG52" s="39"/>
      <c r="OCH52" s="157"/>
      <c r="OCI52" s="158"/>
      <c r="OCJ52" s="122" t="s">
        <v>17</v>
      </c>
      <c r="OCK52" s="156"/>
      <c r="OCL52" s="181" t="s">
        <v>123</v>
      </c>
      <c r="OCM52" s="182"/>
      <c r="OCN52" s="129"/>
      <c r="OCO52" s="39"/>
      <c r="OCP52" s="157"/>
      <c r="OCQ52" s="158"/>
      <c r="OCR52" s="122" t="s">
        <v>17</v>
      </c>
      <c r="OCS52" s="156"/>
      <c r="OCT52" s="181" t="s">
        <v>123</v>
      </c>
      <c r="OCU52" s="182"/>
      <c r="OCV52" s="129"/>
      <c r="OCW52" s="39"/>
      <c r="OCX52" s="157"/>
      <c r="OCY52" s="158"/>
      <c r="OCZ52" s="122" t="s">
        <v>17</v>
      </c>
      <c r="ODA52" s="156"/>
      <c r="ODB52" s="181" t="s">
        <v>123</v>
      </c>
      <c r="ODC52" s="182"/>
      <c r="ODD52" s="129"/>
      <c r="ODE52" s="39"/>
      <c r="ODF52" s="157"/>
      <c r="ODG52" s="158"/>
      <c r="ODH52" s="122" t="s">
        <v>17</v>
      </c>
      <c r="ODI52" s="156"/>
      <c r="ODJ52" s="181" t="s">
        <v>123</v>
      </c>
      <c r="ODK52" s="182"/>
      <c r="ODL52" s="129"/>
      <c r="ODM52" s="39"/>
      <c r="ODN52" s="157"/>
      <c r="ODO52" s="158"/>
      <c r="ODP52" s="122" t="s">
        <v>17</v>
      </c>
      <c r="ODQ52" s="156"/>
      <c r="ODR52" s="181" t="s">
        <v>123</v>
      </c>
      <c r="ODS52" s="182"/>
      <c r="ODT52" s="129"/>
      <c r="ODU52" s="39"/>
      <c r="ODV52" s="157"/>
      <c r="ODW52" s="158"/>
      <c r="ODX52" s="122" t="s">
        <v>17</v>
      </c>
      <c r="ODY52" s="156"/>
      <c r="ODZ52" s="181" t="s">
        <v>123</v>
      </c>
      <c r="OEA52" s="182"/>
      <c r="OEB52" s="129"/>
      <c r="OEC52" s="39"/>
      <c r="OED52" s="157"/>
      <c r="OEE52" s="158"/>
      <c r="OEF52" s="122" t="s">
        <v>17</v>
      </c>
      <c r="OEG52" s="156"/>
      <c r="OEH52" s="181" t="s">
        <v>123</v>
      </c>
      <c r="OEI52" s="182"/>
      <c r="OEJ52" s="129"/>
      <c r="OEK52" s="39"/>
      <c r="OEL52" s="157"/>
      <c r="OEM52" s="158"/>
      <c r="OEN52" s="122" t="s">
        <v>17</v>
      </c>
      <c r="OEO52" s="156"/>
      <c r="OEP52" s="181" t="s">
        <v>123</v>
      </c>
      <c r="OEQ52" s="182"/>
      <c r="OER52" s="129"/>
      <c r="OES52" s="39"/>
      <c r="OET52" s="157"/>
      <c r="OEU52" s="158"/>
      <c r="OEV52" s="122" t="s">
        <v>17</v>
      </c>
      <c r="OEW52" s="156"/>
      <c r="OEX52" s="181" t="s">
        <v>123</v>
      </c>
      <c r="OEY52" s="182"/>
      <c r="OEZ52" s="129"/>
      <c r="OFA52" s="39"/>
      <c r="OFB52" s="157"/>
      <c r="OFC52" s="158"/>
      <c r="OFD52" s="122" t="s">
        <v>17</v>
      </c>
      <c r="OFE52" s="156"/>
      <c r="OFF52" s="181" t="s">
        <v>123</v>
      </c>
      <c r="OFG52" s="182"/>
      <c r="OFH52" s="129"/>
      <c r="OFI52" s="39"/>
      <c r="OFJ52" s="157"/>
      <c r="OFK52" s="158"/>
      <c r="OFL52" s="122" t="s">
        <v>17</v>
      </c>
      <c r="OFM52" s="156"/>
      <c r="OFN52" s="181" t="s">
        <v>123</v>
      </c>
      <c r="OFO52" s="182"/>
      <c r="OFP52" s="129"/>
      <c r="OFQ52" s="39"/>
      <c r="OFR52" s="157"/>
      <c r="OFS52" s="158"/>
      <c r="OFT52" s="122" t="s">
        <v>17</v>
      </c>
      <c r="OFU52" s="156"/>
      <c r="OFV52" s="181" t="s">
        <v>123</v>
      </c>
      <c r="OFW52" s="182"/>
      <c r="OFX52" s="129"/>
      <c r="OFY52" s="39"/>
      <c r="OFZ52" s="157"/>
      <c r="OGA52" s="158"/>
      <c r="OGB52" s="122" t="s">
        <v>17</v>
      </c>
      <c r="OGC52" s="156"/>
      <c r="OGD52" s="181" t="s">
        <v>123</v>
      </c>
      <c r="OGE52" s="182"/>
      <c r="OGF52" s="129"/>
      <c r="OGG52" s="39"/>
      <c r="OGH52" s="157"/>
      <c r="OGI52" s="158"/>
      <c r="OGJ52" s="122" t="s">
        <v>17</v>
      </c>
      <c r="OGK52" s="156"/>
      <c r="OGL52" s="181" t="s">
        <v>123</v>
      </c>
      <c r="OGM52" s="182"/>
      <c r="OGN52" s="129"/>
      <c r="OGO52" s="39"/>
      <c r="OGP52" s="157"/>
      <c r="OGQ52" s="158"/>
      <c r="OGR52" s="122" t="s">
        <v>17</v>
      </c>
      <c r="OGS52" s="156"/>
      <c r="OGT52" s="181" t="s">
        <v>123</v>
      </c>
      <c r="OGU52" s="182"/>
      <c r="OGV52" s="129"/>
      <c r="OGW52" s="39"/>
      <c r="OGX52" s="157"/>
      <c r="OGY52" s="158"/>
      <c r="OGZ52" s="122" t="s">
        <v>17</v>
      </c>
      <c r="OHA52" s="156"/>
      <c r="OHB52" s="181" t="s">
        <v>123</v>
      </c>
      <c r="OHC52" s="182"/>
      <c r="OHD52" s="129"/>
      <c r="OHE52" s="39"/>
      <c r="OHF52" s="157"/>
      <c r="OHG52" s="158"/>
      <c r="OHH52" s="122" t="s">
        <v>17</v>
      </c>
      <c r="OHI52" s="156"/>
      <c r="OHJ52" s="181" t="s">
        <v>123</v>
      </c>
      <c r="OHK52" s="182"/>
      <c r="OHL52" s="129"/>
      <c r="OHM52" s="39"/>
      <c r="OHN52" s="157"/>
      <c r="OHO52" s="158"/>
      <c r="OHP52" s="122" t="s">
        <v>17</v>
      </c>
      <c r="OHQ52" s="156"/>
      <c r="OHR52" s="181" t="s">
        <v>123</v>
      </c>
      <c r="OHS52" s="182"/>
      <c r="OHT52" s="129"/>
      <c r="OHU52" s="39"/>
      <c r="OHV52" s="157"/>
      <c r="OHW52" s="158"/>
      <c r="OHX52" s="122" t="s">
        <v>17</v>
      </c>
      <c r="OHY52" s="156"/>
      <c r="OHZ52" s="181" t="s">
        <v>123</v>
      </c>
      <c r="OIA52" s="182"/>
      <c r="OIB52" s="129"/>
      <c r="OIC52" s="39"/>
      <c r="OID52" s="157"/>
      <c r="OIE52" s="158"/>
      <c r="OIF52" s="122" t="s">
        <v>17</v>
      </c>
      <c r="OIG52" s="156"/>
      <c r="OIH52" s="181" t="s">
        <v>123</v>
      </c>
      <c r="OII52" s="182"/>
      <c r="OIJ52" s="129"/>
      <c r="OIK52" s="39"/>
      <c r="OIL52" s="157"/>
      <c r="OIM52" s="158"/>
      <c r="OIN52" s="122" t="s">
        <v>17</v>
      </c>
      <c r="OIO52" s="156"/>
      <c r="OIP52" s="181" t="s">
        <v>123</v>
      </c>
      <c r="OIQ52" s="182"/>
      <c r="OIR52" s="129"/>
      <c r="OIS52" s="39"/>
      <c r="OIT52" s="157"/>
      <c r="OIU52" s="158"/>
      <c r="OIV52" s="122" t="s">
        <v>17</v>
      </c>
      <c r="OIW52" s="156"/>
      <c r="OIX52" s="181" t="s">
        <v>123</v>
      </c>
      <c r="OIY52" s="182"/>
      <c r="OIZ52" s="129"/>
      <c r="OJA52" s="39"/>
      <c r="OJB52" s="157"/>
      <c r="OJC52" s="158"/>
      <c r="OJD52" s="122" t="s">
        <v>17</v>
      </c>
      <c r="OJE52" s="156"/>
      <c r="OJF52" s="181" t="s">
        <v>123</v>
      </c>
      <c r="OJG52" s="182"/>
      <c r="OJH52" s="129"/>
      <c r="OJI52" s="39"/>
      <c r="OJJ52" s="157"/>
      <c r="OJK52" s="158"/>
      <c r="OJL52" s="122" t="s">
        <v>17</v>
      </c>
      <c r="OJM52" s="156"/>
      <c r="OJN52" s="181" t="s">
        <v>123</v>
      </c>
      <c r="OJO52" s="182"/>
      <c r="OJP52" s="129"/>
      <c r="OJQ52" s="39"/>
      <c r="OJR52" s="157"/>
      <c r="OJS52" s="158"/>
      <c r="OJT52" s="122" t="s">
        <v>17</v>
      </c>
      <c r="OJU52" s="156"/>
      <c r="OJV52" s="181" t="s">
        <v>123</v>
      </c>
      <c r="OJW52" s="182"/>
      <c r="OJX52" s="129"/>
      <c r="OJY52" s="39"/>
      <c r="OJZ52" s="157"/>
      <c r="OKA52" s="158"/>
      <c r="OKB52" s="122" t="s">
        <v>17</v>
      </c>
      <c r="OKC52" s="156"/>
      <c r="OKD52" s="181" t="s">
        <v>123</v>
      </c>
      <c r="OKE52" s="182"/>
      <c r="OKF52" s="129"/>
      <c r="OKG52" s="39"/>
      <c r="OKH52" s="157"/>
      <c r="OKI52" s="158"/>
      <c r="OKJ52" s="122" t="s">
        <v>17</v>
      </c>
      <c r="OKK52" s="156"/>
      <c r="OKL52" s="181" t="s">
        <v>123</v>
      </c>
      <c r="OKM52" s="182"/>
      <c r="OKN52" s="129"/>
      <c r="OKO52" s="39"/>
      <c r="OKP52" s="157"/>
      <c r="OKQ52" s="158"/>
      <c r="OKR52" s="122" t="s">
        <v>17</v>
      </c>
      <c r="OKS52" s="156"/>
      <c r="OKT52" s="181" t="s">
        <v>123</v>
      </c>
      <c r="OKU52" s="182"/>
      <c r="OKV52" s="129"/>
      <c r="OKW52" s="39"/>
      <c r="OKX52" s="157"/>
      <c r="OKY52" s="158"/>
      <c r="OKZ52" s="122" t="s">
        <v>17</v>
      </c>
      <c r="OLA52" s="156"/>
      <c r="OLB52" s="181" t="s">
        <v>123</v>
      </c>
      <c r="OLC52" s="182"/>
      <c r="OLD52" s="129"/>
      <c r="OLE52" s="39"/>
      <c r="OLF52" s="157"/>
      <c r="OLG52" s="158"/>
      <c r="OLH52" s="122" t="s">
        <v>17</v>
      </c>
      <c r="OLI52" s="156"/>
      <c r="OLJ52" s="181" t="s">
        <v>123</v>
      </c>
      <c r="OLK52" s="182"/>
      <c r="OLL52" s="129"/>
      <c r="OLM52" s="39"/>
      <c r="OLN52" s="157"/>
      <c r="OLO52" s="158"/>
      <c r="OLP52" s="122" t="s">
        <v>17</v>
      </c>
      <c r="OLQ52" s="156"/>
      <c r="OLR52" s="181" t="s">
        <v>123</v>
      </c>
      <c r="OLS52" s="182"/>
      <c r="OLT52" s="129"/>
      <c r="OLU52" s="39"/>
      <c r="OLV52" s="157"/>
      <c r="OLW52" s="158"/>
      <c r="OLX52" s="122" t="s">
        <v>17</v>
      </c>
      <c r="OLY52" s="156"/>
      <c r="OLZ52" s="181" t="s">
        <v>123</v>
      </c>
      <c r="OMA52" s="182"/>
      <c r="OMB52" s="129"/>
      <c r="OMC52" s="39"/>
      <c r="OMD52" s="157"/>
      <c r="OME52" s="158"/>
      <c r="OMF52" s="122" t="s">
        <v>17</v>
      </c>
      <c r="OMG52" s="156"/>
      <c r="OMH52" s="181" t="s">
        <v>123</v>
      </c>
      <c r="OMI52" s="182"/>
      <c r="OMJ52" s="129"/>
      <c r="OMK52" s="39"/>
      <c r="OML52" s="157"/>
      <c r="OMM52" s="158"/>
      <c r="OMN52" s="122" t="s">
        <v>17</v>
      </c>
      <c r="OMO52" s="156"/>
      <c r="OMP52" s="181" t="s">
        <v>123</v>
      </c>
      <c r="OMQ52" s="182"/>
      <c r="OMR52" s="129"/>
      <c r="OMS52" s="39"/>
      <c r="OMT52" s="157"/>
      <c r="OMU52" s="158"/>
      <c r="OMV52" s="122" t="s">
        <v>17</v>
      </c>
      <c r="OMW52" s="156"/>
      <c r="OMX52" s="181" t="s">
        <v>123</v>
      </c>
      <c r="OMY52" s="182"/>
      <c r="OMZ52" s="129"/>
      <c r="ONA52" s="39"/>
      <c r="ONB52" s="157"/>
      <c r="ONC52" s="158"/>
      <c r="OND52" s="122" t="s">
        <v>17</v>
      </c>
      <c r="ONE52" s="156"/>
      <c r="ONF52" s="181" t="s">
        <v>123</v>
      </c>
      <c r="ONG52" s="182"/>
      <c r="ONH52" s="129"/>
      <c r="ONI52" s="39"/>
      <c r="ONJ52" s="157"/>
      <c r="ONK52" s="158"/>
      <c r="ONL52" s="122" t="s">
        <v>17</v>
      </c>
      <c r="ONM52" s="156"/>
      <c r="ONN52" s="181" t="s">
        <v>123</v>
      </c>
      <c r="ONO52" s="182"/>
      <c r="ONP52" s="129"/>
      <c r="ONQ52" s="39"/>
      <c r="ONR52" s="157"/>
      <c r="ONS52" s="158"/>
      <c r="ONT52" s="122" t="s">
        <v>17</v>
      </c>
      <c r="ONU52" s="156"/>
      <c r="ONV52" s="181" t="s">
        <v>123</v>
      </c>
      <c r="ONW52" s="182"/>
      <c r="ONX52" s="129"/>
      <c r="ONY52" s="39"/>
      <c r="ONZ52" s="157"/>
      <c r="OOA52" s="158"/>
      <c r="OOB52" s="122" t="s">
        <v>17</v>
      </c>
      <c r="OOC52" s="156"/>
      <c r="OOD52" s="181" t="s">
        <v>123</v>
      </c>
      <c r="OOE52" s="182"/>
      <c r="OOF52" s="129"/>
      <c r="OOG52" s="39"/>
      <c r="OOH52" s="157"/>
      <c r="OOI52" s="158"/>
      <c r="OOJ52" s="122" t="s">
        <v>17</v>
      </c>
      <c r="OOK52" s="156"/>
      <c r="OOL52" s="181" t="s">
        <v>123</v>
      </c>
      <c r="OOM52" s="182"/>
      <c r="OON52" s="129"/>
      <c r="OOO52" s="39"/>
      <c r="OOP52" s="157"/>
      <c r="OOQ52" s="158"/>
      <c r="OOR52" s="122" t="s">
        <v>17</v>
      </c>
      <c r="OOS52" s="156"/>
      <c r="OOT52" s="181" t="s">
        <v>123</v>
      </c>
      <c r="OOU52" s="182"/>
      <c r="OOV52" s="129"/>
      <c r="OOW52" s="39"/>
      <c r="OOX52" s="157"/>
      <c r="OOY52" s="158"/>
      <c r="OOZ52" s="122" t="s">
        <v>17</v>
      </c>
      <c r="OPA52" s="156"/>
      <c r="OPB52" s="181" t="s">
        <v>123</v>
      </c>
      <c r="OPC52" s="182"/>
      <c r="OPD52" s="129"/>
      <c r="OPE52" s="39"/>
      <c r="OPF52" s="157"/>
      <c r="OPG52" s="158"/>
      <c r="OPH52" s="122" t="s">
        <v>17</v>
      </c>
      <c r="OPI52" s="156"/>
      <c r="OPJ52" s="181" t="s">
        <v>123</v>
      </c>
      <c r="OPK52" s="182"/>
      <c r="OPL52" s="129"/>
      <c r="OPM52" s="39"/>
      <c r="OPN52" s="157"/>
      <c r="OPO52" s="158"/>
      <c r="OPP52" s="122" t="s">
        <v>17</v>
      </c>
      <c r="OPQ52" s="156"/>
      <c r="OPR52" s="181" t="s">
        <v>123</v>
      </c>
      <c r="OPS52" s="182"/>
      <c r="OPT52" s="129"/>
      <c r="OPU52" s="39"/>
      <c r="OPV52" s="157"/>
      <c r="OPW52" s="158"/>
      <c r="OPX52" s="122" t="s">
        <v>17</v>
      </c>
      <c r="OPY52" s="156"/>
      <c r="OPZ52" s="181" t="s">
        <v>123</v>
      </c>
      <c r="OQA52" s="182"/>
      <c r="OQB52" s="129"/>
      <c r="OQC52" s="39"/>
      <c r="OQD52" s="157"/>
      <c r="OQE52" s="158"/>
      <c r="OQF52" s="122" t="s">
        <v>17</v>
      </c>
      <c r="OQG52" s="156"/>
      <c r="OQH52" s="181" t="s">
        <v>123</v>
      </c>
      <c r="OQI52" s="182"/>
      <c r="OQJ52" s="129"/>
      <c r="OQK52" s="39"/>
      <c r="OQL52" s="157"/>
      <c r="OQM52" s="158"/>
      <c r="OQN52" s="122" t="s">
        <v>17</v>
      </c>
      <c r="OQO52" s="156"/>
      <c r="OQP52" s="181" t="s">
        <v>123</v>
      </c>
      <c r="OQQ52" s="182"/>
      <c r="OQR52" s="129"/>
      <c r="OQS52" s="39"/>
      <c r="OQT52" s="157"/>
      <c r="OQU52" s="158"/>
      <c r="OQV52" s="122" t="s">
        <v>17</v>
      </c>
      <c r="OQW52" s="156"/>
      <c r="OQX52" s="181" t="s">
        <v>123</v>
      </c>
      <c r="OQY52" s="182"/>
      <c r="OQZ52" s="129"/>
      <c r="ORA52" s="39"/>
      <c r="ORB52" s="157"/>
      <c r="ORC52" s="158"/>
      <c r="ORD52" s="122" t="s">
        <v>17</v>
      </c>
      <c r="ORE52" s="156"/>
      <c r="ORF52" s="181" t="s">
        <v>123</v>
      </c>
      <c r="ORG52" s="182"/>
      <c r="ORH52" s="129"/>
      <c r="ORI52" s="39"/>
      <c r="ORJ52" s="157"/>
      <c r="ORK52" s="158"/>
      <c r="ORL52" s="122" t="s">
        <v>17</v>
      </c>
      <c r="ORM52" s="156"/>
      <c r="ORN52" s="181" t="s">
        <v>123</v>
      </c>
      <c r="ORO52" s="182"/>
      <c r="ORP52" s="129"/>
      <c r="ORQ52" s="39"/>
      <c r="ORR52" s="157"/>
      <c r="ORS52" s="158"/>
      <c r="ORT52" s="122" t="s">
        <v>17</v>
      </c>
      <c r="ORU52" s="156"/>
      <c r="ORV52" s="181" t="s">
        <v>123</v>
      </c>
      <c r="ORW52" s="182"/>
      <c r="ORX52" s="129"/>
      <c r="ORY52" s="39"/>
      <c r="ORZ52" s="157"/>
      <c r="OSA52" s="158"/>
      <c r="OSB52" s="122" t="s">
        <v>17</v>
      </c>
      <c r="OSC52" s="156"/>
      <c r="OSD52" s="181" t="s">
        <v>123</v>
      </c>
      <c r="OSE52" s="182"/>
      <c r="OSF52" s="129"/>
      <c r="OSG52" s="39"/>
      <c r="OSH52" s="157"/>
      <c r="OSI52" s="158"/>
      <c r="OSJ52" s="122" t="s">
        <v>17</v>
      </c>
      <c r="OSK52" s="156"/>
      <c r="OSL52" s="181" t="s">
        <v>123</v>
      </c>
      <c r="OSM52" s="182"/>
      <c r="OSN52" s="129"/>
      <c r="OSO52" s="39"/>
      <c r="OSP52" s="157"/>
      <c r="OSQ52" s="158"/>
      <c r="OSR52" s="122" t="s">
        <v>17</v>
      </c>
      <c r="OSS52" s="156"/>
      <c r="OST52" s="181" t="s">
        <v>123</v>
      </c>
      <c r="OSU52" s="182"/>
      <c r="OSV52" s="129"/>
      <c r="OSW52" s="39"/>
      <c r="OSX52" s="157"/>
      <c r="OSY52" s="158"/>
      <c r="OSZ52" s="122" t="s">
        <v>17</v>
      </c>
      <c r="OTA52" s="156"/>
      <c r="OTB52" s="181" t="s">
        <v>123</v>
      </c>
      <c r="OTC52" s="182"/>
      <c r="OTD52" s="129"/>
      <c r="OTE52" s="39"/>
      <c r="OTF52" s="157"/>
      <c r="OTG52" s="158"/>
      <c r="OTH52" s="122" t="s">
        <v>17</v>
      </c>
      <c r="OTI52" s="156"/>
      <c r="OTJ52" s="181" t="s">
        <v>123</v>
      </c>
      <c r="OTK52" s="182"/>
      <c r="OTL52" s="129"/>
      <c r="OTM52" s="39"/>
      <c r="OTN52" s="157"/>
      <c r="OTO52" s="158"/>
      <c r="OTP52" s="122" t="s">
        <v>17</v>
      </c>
      <c r="OTQ52" s="156"/>
      <c r="OTR52" s="181" t="s">
        <v>123</v>
      </c>
      <c r="OTS52" s="182"/>
      <c r="OTT52" s="129"/>
      <c r="OTU52" s="39"/>
      <c r="OTV52" s="157"/>
      <c r="OTW52" s="158"/>
      <c r="OTX52" s="122" t="s">
        <v>17</v>
      </c>
      <c r="OTY52" s="156"/>
      <c r="OTZ52" s="181" t="s">
        <v>123</v>
      </c>
      <c r="OUA52" s="182"/>
      <c r="OUB52" s="129"/>
      <c r="OUC52" s="39"/>
      <c r="OUD52" s="157"/>
      <c r="OUE52" s="158"/>
      <c r="OUF52" s="122" t="s">
        <v>17</v>
      </c>
      <c r="OUG52" s="156"/>
      <c r="OUH52" s="181" t="s">
        <v>123</v>
      </c>
      <c r="OUI52" s="182"/>
      <c r="OUJ52" s="129"/>
      <c r="OUK52" s="39"/>
      <c r="OUL52" s="157"/>
      <c r="OUM52" s="158"/>
      <c r="OUN52" s="122" t="s">
        <v>17</v>
      </c>
      <c r="OUO52" s="156"/>
      <c r="OUP52" s="181" t="s">
        <v>123</v>
      </c>
      <c r="OUQ52" s="182"/>
      <c r="OUR52" s="129"/>
      <c r="OUS52" s="39"/>
      <c r="OUT52" s="157"/>
      <c r="OUU52" s="158"/>
      <c r="OUV52" s="122" t="s">
        <v>17</v>
      </c>
      <c r="OUW52" s="156"/>
      <c r="OUX52" s="181" t="s">
        <v>123</v>
      </c>
      <c r="OUY52" s="182"/>
      <c r="OUZ52" s="129"/>
      <c r="OVA52" s="39"/>
      <c r="OVB52" s="157"/>
      <c r="OVC52" s="158"/>
      <c r="OVD52" s="122" t="s">
        <v>17</v>
      </c>
      <c r="OVE52" s="156"/>
      <c r="OVF52" s="181" t="s">
        <v>123</v>
      </c>
      <c r="OVG52" s="182"/>
      <c r="OVH52" s="129"/>
      <c r="OVI52" s="39"/>
      <c r="OVJ52" s="157"/>
      <c r="OVK52" s="158"/>
      <c r="OVL52" s="122" t="s">
        <v>17</v>
      </c>
      <c r="OVM52" s="156"/>
      <c r="OVN52" s="181" t="s">
        <v>123</v>
      </c>
      <c r="OVO52" s="182"/>
      <c r="OVP52" s="129"/>
      <c r="OVQ52" s="39"/>
      <c r="OVR52" s="157"/>
      <c r="OVS52" s="158"/>
      <c r="OVT52" s="122" t="s">
        <v>17</v>
      </c>
      <c r="OVU52" s="156"/>
      <c r="OVV52" s="181" t="s">
        <v>123</v>
      </c>
      <c r="OVW52" s="182"/>
      <c r="OVX52" s="129"/>
      <c r="OVY52" s="39"/>
      <c r="OVZ52" s="157"/>
      <c r="OWA52" s="158"/>
      <c r="OWB52" s="122" t="s">
        <v>17</v>
      </c>
      <c r="OWC52" s="156"/>
      <c r="OWD52" s="181" t="s">
        <v>123</v>
      </c>
      <c r="OWE52" s="182"/>
      <c r="OWF52" s="129"/>
      <c r="OWG52" s="39"/>
      <c r="OWH52" s="157"/>
      <c r="OWI52" s="158"/>
      <c r="OWJ52" s="122" t="s">
        <v>17</v>
      </c>
      <c r="OWK52" s="156"/>
      <c r="OWL52" s="181" t="s">
        <v>123</v>
      </c>
      <c r="OWM52" s="182"/>
      <c r="OWN52" s="129"/>
      <c r="OWO52" s="39"/>
      <c r="OWP52" s="157"/>
      <c r="OWQ52" s="158"/>
      <c r="OWR52" s="122" t="s">
        <v>17</v>
      </c>
      <c r="OWS52" s="156"/>
      <c r="OWT52" s="181" t="s">
        <v>123</v>
      </c>
      <c r="OWU52" s="182"/>
      <c r="OWV52" s="129"/>
      <c r="OWW52" s="39"/>
      <c r="OWX52" s="157"/>
      <c r="OWY52" s="158"/>
      <c r="OWZ52" s="122" t="s">
        <v>17</v>
      </c>
      <c r="OXA52" s="156"/>
      <c r="OXB52" s="181" t="s">
        <v>123</v>
      </c>
      <c r="OXC52" s="182"/>
      <c r="OXD52" s="129"/>
      <c r="OXE52" s="39"/>
      <c r="OXF52" s="157"/>
      <c r="OXG52" s="158"/>
      <c r="OXH52" s="122" t="s">
        <v>17</v>
      </c>
      <c r="OXI52" s="156"/>
      <c r="OXJ52" s="181" t="s">
        <v>123</v>
      </c>
      <c r="OXK52" s="182"/>
      <c r="OXL52" s="129"/>
      <c r="OXM52" s="39"/>
      <c r="OXN52" s="157"/>
      <c r="OXO52" s="158"/>
      <c r="OXP52" s="122" t="s">
        <v>17</v>
      </c>
      <c r="OXQ52" s="156"/>
      <c r="OXR52" s="181" t="s">
        <v>123</v>
      </c>
      <c r="OXS52" s="182"/>
      <c r="OXT52" s="129"/>
      <c r="OXU52" s="39"/>
      <c r="OXV52" s="157"/>
      <c r="OXW52" s="158"/>
      <c r="OXX52" s="122" t="s">
        <v>17</v>
      </c>
      <c r="OXY52" s="156"/>
      <c r="OXZ52" s="181" t="s">
        <v>123</v>
      </c>
      <c r="OYA52" s="182"/>
      <c r="OYB52" s="129"/>
      <c r="OYC52" s="39"/>
      <c r="OYD52" s="157"/>
      <c r="OYE52" s="158"/>
      <c r="OYF52" s="122" t="s">
        <v>17</v>
      </c>
      <c r="OYG52" s="156"/>
      <c r="OYH52" s="181" t="s">
        <v>123</v>
      </c>
      <c r="OYI52" s="182"/>
      <c r="OYJ52" s="129"/>
      <c r="OYK52" s="39"/>
      <c r="OYL52" s="157"/>
      <c r="OYM52" s="158"/>
      <c r="OYN52" s="122" t="s">
        <v>17</v>
      </c>
      <c r="OYO52" s="156"/>
      <c r="OYP52" s="181" t="s">
        <v>123</v>
      </c>
      <c r="OYQ52" s="182"/>
      <c r="OYR52" s="129"/>
      <c r="OYS52" s="39"/>
      <c r="OYT52" s="157"/>
      <c r="OYU52" s="158"/>
      <c r="OYV52" s="122" t="s">
        <v>17</v>
      </c>
      <c r="OYW52" s="156"/>
      <c r="OYX52" s="181" t="s">
        <v>123</v>
      </c>
      <c r="OYY52" s="182"/>
      <c r="OYZ52" s="129"/>
      <c r="OZA52" s="39"/>
      <c r="OZB52" s="157"/>
      <c r="OZC52" s="158"/>
      <c r="OZD52" s="122" t="s">
        <v>17</v>
      </c>
      <c r="OZE52" s="156"/>
      <c r="OZF52" s="181" t="s">
        <v>123</v>
      </c>
      <c r="OZG52" s="182"/>
      <c r="OZH52" s="129"/>
      <c r="OZI52" s="39"/>
      <c r="OZJ52" s="157"/>
      <c r="OZK52" s="158"/>
      <c r="OZL52" s="122" t="s">
        <v>17</v>
      </c>
      <c r="OZM52" s="156"/>
      <c r="OZN52" s="181" t="s">
        <v>123</v>
      </c>
      <c r="OZO52" s="182"/>
      <c r="OZP52" s="129"/>
      <c r="OZQ52" s="39"/>
      <c r="OZR52" s="157"/>
      <c r="OZS52" s="158"/>
      <c r="OZT52" s="122" t="s">
        <v>17</v>
      </c>
      <c r="OZU52" s="156"/>
      <c r="OZV52" s="181" t="s">
        <v>123</v>
      </c>
      <c r="OZW52" s="182"/>
      <c r="OZX52" s="129"/>
      <c r="OZY52" s="39"/>
      <c r="OZZ52" s="157"/>
      <c r="PAA52" s="158"/>
      <c r="PAB52" s="122" t="s">
        <v>17</v>
      </c>
      <c r="PAC52" s="156"/>
      <c r="PAD52" s="181" t="s">
        <v>123</v>
      </c>
      <c r="PAE52" s="182"/>
      <c r="PAF52" s="129"/>
      <c r="PAG52" s="39"/>
      <c r="PAH52" s="157"/>
      <c r="PAI52" s="158"/>
      <c r="PAJ52" s="122" t="s">
        <v>17</v>
      </c>
      <c r="PAK52" s="156"/>
      <c r="PAL52" s="181" t="s">
        <v>123</v>
      </c>
      <c r="PAM52" s="182"/>
      <c r="PAN52" s="129"/>
      <c r="PAO52" s="39"/>
      <c r="PAP52" s="157"/>
      <c r="PAQ52" s="158"/>
      <c r="PAR52" s="122" t="s">
        <v>17</v>
      </c>
      <c r="PAS52" s="156"/>
      <c r="PAT52" s="181" t="s">
        <v>123</v>
      </c>
      <c r="PAU52" s="182"/>
      <c r="PAV52" s="129"/>
      <c r="PAW52" s="39"/>
      <c r="PAX52" s="157"/>
      <c r="PAY52" s="158"/>
      <c r="PAZ52" s="122" t="s">
        <v>17</v>
      </c>
      <c r="PBA52" s="156"/>
      <c r="PBB52" s="181" t="s">
        <v>123</v>
      </c>
      <c r="PBC52" s="182"/>
      <c r="PBD52" s="129"/>
      <c r="PBE52" s="39"/>
      <c r="PBF52" s="157"/>
      <c r="PBG52" s="158"/>
      <c r="PBH52" s="122" t="s">
        <v>17</v>
      </c>
      <c r="PBI52" s="156"/>
      <c r="PBJ52" s="181" t="s">
        <v>123</v>
      </c>
      <c r="PBK52" s="182"/>
      <c r="PBL52" s="129"/>
      <c r="PBM52" s="39"/>
      <c r="PBN52" s="157"/>
      <c r="PBO52" s="158"/>
      <c r="PBP52" s="122" t="s">
        <v>17</v>
      </c>
      <c r="PBQ52" s="156"/>
      <c r="PBR52" s="181" t="s">
        <v>123</v>
      </c>
      <c r="PBS52" s="182"/>
      <c r="PBT52" s="129"/>
      <c r="PBU52" s="39"/>
      <c r="PBV52" s="157"/>
      <c r="PBW52" s="158"/>
      <c r="PBX52" s="122" t="s">
        <v>17</v>
      </c>
      <c r="PBY52" s="156"/>
      <c r="PBZ52" s="181" t="s">
        <v>123</v>
      </c>
      <c r="PCA52" s="182"/>
      <c r="PCB52" s="129"/>
      <c r="PCC52" s="39"/>
      <c r="PCD52" s="157"/>
      <c r="PCE52" s="158"/>
      <c r="PCF52" s="122" t="s">
        <v>17</v>
      </c>
      <c r="PCG52" s="156"/>
      <c r="PCH52" s="181" t="s">
        <v>123</v>
      </c>
      <c r="PCI52" s="182"/>
      <c r="PCJ52" s="129"/>
      <c r="PCK52" s="39"/>
      <c r="PCL52" s="157"/>
      <c r="PCM52" s="158"/>
      <c r="PCN52" s="122" t="s">
        <v>17</v>
      </c>
      <c r="PCO52" s="156"/>
      <c r="PCP52" s="181" t="s">
        <v>123</v>
      </c>
      <c r="PCQ52" s="182"/>
      <c r="PCR52" s="129"/>
      <c r="PCS52" s="39"/>
      <c r="PCT52" s="157"/>
      <c r="PCU52" s="158"/>
      <c r="PCV52" s="122" t="s">
        <v>17</v>
      </c>
      <c r="PCW52" s="156"/>
      <c r="PCX52" s="181" t="s">
        <v>123</v>
      </c>
      <c r="PCY52" s="182"/>
      <c r="PCZ52" s="129"/>
      <c r="PDA52" s="39"/>
      <c r="PDB52" s="157"/>
      <c r="PDC52" s="158"/>
      <c r="PDD52" s="122" t="s">
        <v>17</v>
      </c>
      <c r="PDE52" s="156"/>
      <c r="PDF52" s="181" t="s">
        <v>123</v>
      </c>
      <c r="PDG52" s="182"/>
      <c r="PDH52" s="129"/>
      <c r="PDI52" s="39"/>
      <c r="PDJ52" s="157"/>
      <c r="PDK52" s="158"/>
      <c r="PDL52" s="122" t="s">
        <v>17</v>
      </c>
      <c r="PDM52" s="156"/>
      <c r="PDN52" s="181" t="s">
        <v>123</v>
      </c>
      <c r="PDO52" s="182"/>
      <c r="PDP52" s="129"/>
      <c r="PDQ52" s="39"/>
      <c r="PDR52" s="157"/>
      <c r="PDS52" s="158"/>
      <c r="PDT52" s="122" t="s">
        <v>17</v>
      </c>
      <c r="PDU52" s="156"/>
      <c r="PDV52" s="181" t="s">
        <v>123</v>
      </c>
      <c r="PDW52" s="182"/>
      <c r="PDX52" s="129"/>
      <c r="PDY52" s="39"/>
      <c r="PDZ52" s="157"/>
      <c r="PEA52" s="158"/>
      <c r="PEB52" s="122" t="s">
        <v>17</v>
      </c>
      <c r="PEC52" s="156"/>
      <c r="PED52" s="181" t="s">
        <v>123</v>
      </c>
      <c r="PEE52" s="182"/>
      <c r="PEF52" s="129"/>
      <c r="PEG52" s="39"/>
      <c r="PEH52" s="157"/>
      <c r="PEI52" s="158"/>
      <c r="PEJ52" s="122" t="s">
        <v>17</v>
      </c>
      <c r="PEK52" s="156"/>
      <c r="PEL52" s="181" t="s">
        <v>123</v>
      </c>
      <c r="PEM52" s="182"/>
      <c r="PEN52" s="129"/>
      <c r="PEO52" s="39"/>
      <c r="PEP52" s="157"/>
      <c r="PEQ52" s="158"/>
      <c r="PER52" s="122" t="s">
        <v>17</v>
      </c>
      <c r="PES52" s="156"/>
      <c r="PET52" s="181" t="s">
        <v>123</v>
      </c>
      <c r="PEU52" s="182"/>
      <c r="PEV52" s="129"/>
      <c r="PEW52" s="39"/>
      <c r="PEX52" s="157"/>
      <c r="PEY52" s="158"/>
      <c r="PEZ52" s="122" t="s">
        <v>17</v>
      </c>
      <c r="PFA52" s="156"/>
      <c r="PFB52" s="181" t="s">
        <v>123</v>
      </c>
      <c r="PFC52" s="182"/>
      <c r="PFD52" s="129"/>
      <c r="PFE52" s="39"/>
      <c r="PFF52" s="157"/>
      <c r="PFG52" s="158"/>
      <c r="PFH52" s="122" t="s">
        <v>17</v>
      </c>
      <c r="PFI52" s="156"/>
      <c r="PFJ52" s="181" t="s">
        <v>123</v>
      </c>
      <c r="PFK52" s="182"/>
      <c r="PFL52" s="129"/>
      <c r="PFM52" s="39"/>
      <c r="PFN52" s="157"/>
      <c r="PFO52" s="158"/>
      <c r="PFP52" s="122" t="s">
        <v>17</v>
      </c>
      <c r="PFQ52" s="156"/>
      <c r="PFR52" s="181" t="s">
        <v>123</v>
      </c>
      <c r="PFS52" s="182"/>
      <c r="PFT52" s="129"/>
      <c r="PFU52" s="39"/>
      <c r="PFV52" s="157"/>
      <c r="PFW52" s="158"/>
      <c r="PFX52" s="122" t="s">
        <v>17</v>
      </c>
      <c r="PFY52" s="156"/>
      <c r="PFZ52" s="181" t="s">
        <v>123</v>
      </c>
      <c r="PGA52" s="182"/>
      <c r="PGB52" s="129"/>
      <c r="PGC52" s="39"/>
      <c r="PGD52" s="157"/>
      <c r="PGE52" s="158"/>
      <c r="PGF52" s="122" t="s">
        <v>17</v>
      </c>
      <c r="PGG52" s="156"/>
      <c r="PGH52" s="181" t="s">
        <v>123</v>
      </c>
      <c r="PGI52" s="182"/>
      <c r="PGJ52" s="129"/>
      <c r="PGK52" s="39"/>
      <c r="PGL52" s="157"/>
      <c r="PGM52" s="158"/>
      <c r="PGN52" s="122" t="s">
        <v>17</v>
      </c>
      <c r="PGO52" s="156"/>
      <c r="PGP52" s="181" t="s">
        <v>123</v>
      </c>
      <c r="PGQ52" s="182"/>
      <c r="PGR52" s="129"/>
      <c r="PGS52" s="39"/>
      <c r="PGT52" s="157"/>
      <c r="PGU52" s="158"/>
      <c r="PGV52" s="122" t="s">
        <v>17</v>
      </c>
      <c r="PGW52" s="156"/>
      <c r="PGX52" s="181" t="s">
        <v>123</v>
      </c>
      <c r="PGY52" s="182"/>
      <c r="PGZ52" s="129"/>
      <c r="PHA52" s="39"/>
      <c r="PHB52" s="157"/>
      <c r="PHC52" s="158"/>
      <c r="PHD52" s="122" t="s">
        <v>17</v>
      </c>
      <c r="PHE52" s="156"/>
      <c r="PHF52" s="181" t="s">
        <v>123</v>
      </c>
      <c r="PHG52" s="182"/>
      <c r="PHH52" s="129"/>
      <c r="PHI52" s="39"/>
      <c r="PHJ52" s="157"/>
      <c r="PHK52" s="158"/>
      <c r="PHL52" s="122" t="s">
        <v>17</v>
      </c>
      <c r="PHM52" s="156"/>
      <c r="PHN52" s="181" t="s">
        <v>123</v>
      </c>
      <c r="PHO52" s="182"/>
      <c r="PHP52" s="129"/>
      <c r="PHQ52" s="39"/>
      <c r="PHR52" s="157"/>
      <c r="PHS52" s="158"/>
      <c r="PHT52" s="122" t="s">
        <v>17</v>
      </c>
      <c r="PHU52" s="156"/>
      <c r="PHV52" s="181" t="s">
        <v>123</v>
      </c>
      <c r="PHW52" s="182"/>
      <c r="PHX52" s="129"/>
      <c r="PHY52" s="39"/>
      <c r="PHZ52" s="157"/>
      <c r="PIA52" s="158"/>
      <c r="PIB52" s="122" t="s">
        <v>17</v>
      </c>
      <c r="PIC52" s="156"/>
      <c r="PID52" s="181" t="s">
        <v>123</v>
      </c>
      <c r="PIE52" s="182"/>
      <c r="PIF52" s="129"/>
      <c r="PIG52" s="39"/>
      <c r="PIH52" s="157"/>
      <c r="PII52" s="158"/>
      <c r="PIJ52" s="122" t="s">
        <v>17</v>
      </c>
      <c r="PIK52" s="156"/>
      <c r="PIL52" s="181" t="s">
        <v>123</v>
      </c>
      <c r="PIM52" s="182"/>
      <c r="PIN52" s="129"/>
      <c r="PIO52" s="39"/>
      <c r="PIP52" s="157"/>
      <c r="PIQ52" s="158"/>
      <c r="PIR52" s="122" t="s">
        <v>17</v>
      </c>
      <c r="PIS52" s="156"/>
      <c r="PIT52" s="181" t="s">
        <v>123</v>
      </c>
      <c r="PIU52" s="182"/>
      <c r="PIV52" s="129"/>
      <c r="PIW52" s="39"/>
      <c r="PIX52" s="157"/>
      <c r="PIY52" s="158"/>
      <c r="PIZ52" s="122" t="s">
        <v>17</v>
      </c>
      <c r="PJA52" s="156"/>
      <c r="PJB52" s="181" t="s">
        <v>123</v>
      </c>
      <c r="PJC52" s="182"/>
      <c r="PJD52" s="129"/>
      <c r="PJE52" s="39"/>
      <c r="PJF52" s="157"/>
      <c r="PJG52" s="158"/>
      <c r="PJH52" s="122" t="s">
        <v>17</v>
      </c>
      <c r="PJI52" s="156"/>
      <c r="PJJ52" s="181" t="s">
        <v>123</v>
      </c>
      <c r="PJK52" s="182"/>
      <c r="PJL52" s="129"/>
      <c r="PJM52" s="39"/>
      <c r="PJN52" s="157"/>
      <c r="PJO52" s="158"/>
      <c r="PJP52" s="122" t="s">
        <v>17</v>
      </c>
      <c r="PJQ52" s="156"/>
      <c r="PJR52" s="181" t="s">
        <v>123</v>
      </c>
      <c r="PJS52" s="182"/>
      <c r="PJT52" s="129"/>
      <c r="PJU52" s="39"/>
      <c r="PJV52" s="157"/>
      <c r="PJW52" s="158"/>
      <c r="PJX52" s="122" t="s">
        <v>17</v>
      </c>
      <c r="PJY52" s="156"/>
      <c r="PJZ52" s="181" t="s">
        <v>123</v>
      </c>
      <c r="PKA52" s="182"/>
      <c r="PKB52" s="129"/>
      <c r="PKC52" s="39"/>
      <c r="PKD52" s="157"/>
      <c r="PKE52" s="158"/>
      <c r="PKF52" s="122" t="s">
        <v>17</v>
      </c>
      <c r="PKG52" s="156"/>
      <c r="PKH52" s="181" t="s">
        <v>123</v>
      </c>
      <c r="PKI52" s="182"/>
      <c r="PKJ52" s="129"/>
      <c r="PKK52" s="39"/>
      <c r="PKL52" s="157"/>
      <c r="PKM52" s="158"/>
      <c r="PKN52" s="122" t="s">
        <v>17</v>
      </c>
      <c r="PKO52" s="156"/>
      <c r="PKP52" s="181" t="s">
        <v>123</v>
      </c>
      <c r="PKQ52" s="182"/>
      <c r="PKR52" s="129"/>
      <c r="PKS52" s="39"/>
      <c r="PKT52" s="157"/>
      <c r="PKU52" s="158"/>
      <c r="PKV52" s="122" t="s">
        <v>17</v>
      </c>
      <c r="PKW52" s="156"/>
      <c r="PKX52" s="181" t="s">
        <v>123</v>
      </c>
      <c r="PKY52" s="182"/>
      <c r="PKZ52" s="129"/>
      <c r="PLA52" s="39"/>
      <c r="PLB52" s="157"/>
      <c r="PLC52" s="158"/>
      <c r="PLD52" s="122" t="s">
        <v>17</v>
      </c>
      <c r="PLE52" s="156"/>
      <c r="PLF52" s="181" t="s">
        <v>123</v>
      </c>
      <c r="PLG52" s="182"/>
      <c r="PLH52" s="129"/>
      <c r="PLI52" s="39"/>
      <c r="PLJ52" s="157"/>
      <c r="PLK52" s="158"/>
      <c r="PLL52" s="122" t="s">
        <v>17</v>
      </c>
      <c r="PLM52" s="156"/>
      <c r="PLN52" s="181" t="s">
        <v>123</v>
      </c>
      <c r="PLO52" s="182"/>
      <c r="PLP52" s="129"/>
      <c r="PLQ52" s="39"/>
      <c r="PLR52" s="157"/>
      <c r="PLS52" s="158"/>
      <c r="PLT52" s="122" t="s">
        <v>17</v>
      </c>
      <c r="PLU52" s="156"/>
      <c r="PLV52" s="181" t="s">
        <v>123</v>
      </c>
      <c r="PLW52" s="182"/>
      <c r="PLX52" s="129"/>
      <c r="PLY52" s="39"/>
      <c r="PLZ52" s="157"/>
      <c r="PMA52" s="158"/>
      <c r="PMB52" s="122" t="s">
        <v>17</v>
      </c>
      <c r="PMC52" s="156"/>
      <c r="PMD52" s="181" t="s">
        <v>123</v>
      </c>
      <c r="PME52" s="182"/>
      <c r="PMF52" s="129"/>
      <c r="PMG52" s="39"/>
      <c r="PMH52" s="157"/>
      <c r="PMI52" s="158"/>
      <c r="PMJ52" s="122" t="s">
        <v>17</v>
      </c>
      <c r="PMK52" s="156"/>
      <c r="PML52" s="181" t="s">
        <v>123</v>
      </c>
      <c r="PMM52" s="182"/>
      <c r="PMN52" s="129"/>
      <c r="PMO52" s="39"/>
      <c r="PMP52" s="157"/>
      <c r="PMQ52" s="158"/>
      <c r="PMR52" s="122" t="s">
        <v>17</v>
      </c>
      <c r="PMS52" s="156"/>
      <c r="PMT52" s="181" t="s">
        <v>123</v>
      </c>
      <c r="PMU52" s="182"/>
      <c r="PMV52" s="129"/>
      <c r="PMW52" s="39"/>
      <c r="PMX52" s="157"/>
      <c r="PMY52" s="158"/>
      <c r="PMZ52" s="122" t="s">
        <v>17</v>
      </c>
      <c r="PNA52" s="156"/>
      <c r="PNB52" s="181" t="s">
        <v>123</v>
      </c>
      <c r="PNC52" s="182"/>
      <c r="PND52" s="129"/>
      <c r="PNE52" s="39"/>
      <c r="PNF52" s="157"/>
      <c r="PNG52" s="158"/>
      <c r="PNH52" s="122" t="s">
        <v>17</v>
      </c>
      <c r="PNI52" s="156"/>
      <c r="PNJ52" s="181" t="s">
        <v>123</v>
      </c>
      <c r="PNK52" s="182"/>
      <c r="PNL52" s="129"/>
      <c r="PNM52" s="39"/>
      <c r="PNN52" s="157"/>
      <c r="PNO52" s="158"/>
      <c r="PNP52" s="122" t="s">
        <v>17</v>
      </c>
      <c r="PNQ52" s="156"/>
      <c r="PNR52" s="181" t="s">
        <v>123</v>
      </c>
      <c r="PNS52" s="182"/>
      <c r="PNT52" s="129"/>
      <c r="PNU52" s="39"/>
      <c r="PNV52" s="157"/>
      <c r="PNW52" s="158"/>
      <c r="PNX52" s="122" t="s">
        <v>17</v>
      </c>
      <c r="PNY52" s="156"/>
      <c r="PNZ52" s="181" t="s">
        <v>123</v>
      </c>
      <c r="POA52" s="182"/>
      <c r="POB52" s="129"/>
      <c r="POC52" s="39"/>
      <c r="POD52" s="157"/>
      <c r="POE52" s="158"/>
      <c r="POF52" s="122" t="s">
        <v>17</v>
      </c>
      <c r="POG52" s="156"/>
      <c r="POH52" s="181" t="s">
        <v>123</v>
      </c>
      <c r="POI52" s="182"/>
      <c r="POJ52" s="129"/>
      <c r="POK52" s="39"/>
      <c r="POL52" s="157"/>
      <c r="POM52" s="158"/>
      <c r="PON52" s="122" t="s">
        <v>17</v>
      </c>
      <c r="POO52" s="156"/>
      <c r="POP52" s="181" t="s">
        <v>123</v>
      </c>
      <c r="POQ52" s="182"/>
      <c r="POR52" s="129"/>
      <c r="POS52" s="39"/>
      <c r="POT52" s="157"/>
      <c r="POU52" s="158"/>
      <c r="POV52" s="122" t="s">
        <v>17</v>
      </c>
      <c r="POW52" s="156"/>
      <c r="POX52" s="181" t="s">
        <v>123</v>
      </c>
      <c r="POY52" s="182"/>
      <c r="POZ52" s="129"/>
      <c r="PPA52" s="39"/>
      <c r="PPB52" s="157"/>
      <c r="PPC52" s="158"/>
      <c r="PPD52" s="122" t="s">
        <v>17</v>
      </c>
      <c r="PPE52" s="156"/>
      <c r="PPF52" s="181" t="s">
        <v>123</v>
      </c>
      <c r="PPG52" s="182"/>
      <c r="PPH52" s="129"/>
      <c r="PPI52" s="39"/>
      <c r="PPJ52" s="157"/>
      <c r="PPK52" s="158"/>
      <c r="PPL52" s="122" t="s">
        <v>17</v>
      </c>
      <c r="PPM52" s="156"/>
      <c r="PPN52" s="181" t="s">
        <v>123</v>
      </c>
      <c r="PPO52" s="182"/>
      <c r="PPP52" s="129"/>
      <c r="PPQ52" s="39"/>
      <c r="PPR52" s="157"/>
      <c r="PPS52" s="158"/>
      <c r="PPT52" s="122" t="s">
        <v>17</v>
      </c>
      <c r="PPU52" s="156"/>
      <c r="PPV52" s="181" t="s">
        <v>123</v>
      </c>
      <c r="PPW52" s="182"/>
      <c r="PPX52" s="129"/>
      <c r="PPY52" s="39"/>
      <c r="PPZ52" s="157"/>
      <c r="PQA52" s="158"/>
      <c r="PQB52" s="122" t="s">
        <v>17</v>
      </c>
      <c r="PQC52" s="156"/>
      <c r="PQD52" s="181" t="s">
        <v>123</v>
      </c>
      <c r="PQE52" s="182"/>
      <c r="PQF52" s="129"/>
      <c r="PQG52" s="39"/>
      <c r="PQH52" s="157"/>
      <c r="PQI52" s="158"/>
      <c r="PQJ52" s="122" t="s">
        <v>17</v>
      </c>
      <c r="PQK52" s="156"/>
      <c r="PQL52" s="181" t="s">
        <v>123</v>
      </c>
      <c r="PQM52" s="182"/>
      <c r="PQN52" s="129"/>
      <c r="PQO52" s="39"/>
      <c r="PQP52" s="157"/>
      <c r="PQQ52" s="158"/>
      <c r="PQR52" s="122" t="s">
        <v>17</v>
      </c>
      <c r="PQS52" s="156"/>
      <c r="PQT52" s="181" t="s">
        <v>123</v>
      </c>
      <c r="PQU52" s="182"/>
      <c r="PQV52" s="129"/>
      <c r="PQW52" s="39"/>
      <c r="PQX52" s="157"/>
      <c r="PQY52" s="158"/>
      <c r="PQZ52" s="122" t="s">
        <v>17</v>
      </c>
      <c r="PRA52" s="156"/>
      <c r="PRB52" s="181" t="s">
        <v>123</v>
      </c>
      <c r="PRC52" s="182"/>
      <c r="PRD52" s="129"/>
      <c r="PRE52" s="39"/>
      <c r="PRF52" s="157"/>
      <c r="PRG52" s="158"/>
      <c r="PRH52" s="122" t="s">
        <v>17</v>
      </c>
      <c r="PRI52" s="156"/>
      <c r="PRJ52" s="181" t="s">
        <v>123</v>
      </c>
      <c r="PRK52" s="182"/>
      <c r="PRL52" s="129"/>
      <c r="PRM52" s="39"/>
      <c r="PRN52" s="157"/>
      <c r="PRO52" s="158"/>
      <c r="PRP52" s="122" t="s">
        <v>17</v>
      </c>
      <c r="PRQ52" s="156"/>
      <c r="PRR52" s="181" t="s">
        <v>123</v>
      </c>
      <c r="PRS52" s="182"/>
      <c r="PRT52" s="129"/>
      <c r="PRU52" s="39"/>
      <c r="PRV52" s="157"/>
      <c r="PRW52" s="158"/>
      <c r="PRX52" s="122" t="s">
        <v>17</v>
      </c>
      <c r="PRY52" s="156"/>
      <c r="PRZ52" s="181" t="s">
        <v>123</v>
      </c>
      <c r="PSA52" s="182"/>
      <c r="PSB52" s="129"/>
      <c r="PSC52" s="39"/>
      <c r="PSD52" s="157"/>
      <c r="PSE52" s="158"/>
      <c r="PSF52" s="122" t="s">
        <v>17</v>
      </c>
      <c r="PSG52" s="156"/>
      <c r="PSH52" s="181" t="s">
        <v>123</v>
      </c>
      <c r="PSI52" s="182"/>
      <c r="PSJ52" s="129"/>
      <c r="PSK52" s="39"/>
      <c r="PSL52" s="157"/>
      <c r="PSM52" s="158"/>
      <c r="PSN52" s="122" t="s">
        <v>17</v>
      </c>
      <c r="PSO52" s="156"/>
      <c r="PSP52" s="181" t="s">
        <v>123</v>
      </c>
      <c r="PSQ52" s="182"/>
      <c r="PSR52" s="129"/>
      <c r="PSS52" s="39"/>
      <c r="PST52" s="157"/>
      <c r="PSU52" s="158"/>
      <c r="PSV52" s="122" t="s">
        <v>17</v>
      </c>
      <c r="PSW52" s="156"/>
      <c r="PSX52" s="181" t="s">
        <v>123</v>
      </c>
      <c r="PSY52" s="182"/>
      <c r="PSZ52" s="129"/>
      <c r="PTA52" s="39"/>
      <c r="PTB52" s="157"/>
      <c r="PTC52" s="158"/>
      <c r="PTD52" s="122" t="s">
        <v>17</v>
      </c>
      <c r="PTE52" s="156"/>
      <c r="PTF52" s="181" t="s">
        <v>123</v>
      </c>
      <c r="PTG52" s="182"/>
      <c r="PTH52" s="129"/>
      <c r="PTI52" s="39"/>
      <c r="PTJ52" s="157"/>
      <c r="PTK52" s="158"/>
      <c r="PTL52" s="122" t="s">
        <v>17</v>
      </c>
      <c r="PTM52" s="156"/>
      <c r="PTN52" s="181" t="s">
        <v>123</v>
      </c>
      <c r="PTO52" s="182"/>
      <c r="PTP52" s="129"/>
      <c r="PTQ52" s="39"/>
      <c r="PTR52" s="157"/>
      <c r="PTS52" s="158"/>
      <c r="PTT52" s="122" t="s">
        <v>17</v>
      </c>
      <c r="PTU52" s="156"/>
      <c r="PTV52" s="181" t="s">
        <v>123</v>
      </c>
      <c r="PTW52" s="182"/>
      <c r="PTX52" s="129"/>
      <c r="PTY52" s="39"/>
      <c r="PTZ52" s="157"/>
      <c r="PUA52" s="158"/>
      <c r="PUB52" s="122" t="s">
        <v>17</v>
      </c>
      <c r="PUC52" s="156"/>
      <c r="PUD52" s="181" t="s">
        <v>123</v>
      </c>
      <c r="PUE52" s="182"/>
      <c r="PUF52" s="129"/>
      <c r="PUG52" s="39"/>
      <c r="PUH52" s="157"/>
      <c r="PUI52" s="158"/>
      <c r="PUJ52" s="122" t="s">
        <v>17</v>
      </c>
      <c r="PUK52" s="156"/>
      <c r="PUL52" s="181" t="s">
        <v>123</v>
      </c>
      <c r="PUM52" s="182"/>
      <c r="PUN52" s="129"/>
      <c r="PUO52" s="39"/>
      <c r="PUP52" s="157"/>
      <c r="PUQ52" s="158"/>
      <c r="PUR52" s="122" t="s">
        <v>17</v>
      </c>
      <c r="PUS52" s="156"/>
      <c r="PUT52" s="181" t="s">
        <v>123</v>
      </c>
      <c r="PUU52" s="182"/>
      <c r="PUV52" s="129"/>
      <c r="PUW52" s="39"/>
      <c r="PUX52" s="157"/>
      <c r="PUY52" s="158"/>
      <c r="PUZ52" s="122" t="s">
        <v>17</v>
      </c>
      <c r="PVA52" s="156"/>
      <c r="PVB52" s="181" t="s">
        <v>123</v>
      </c>
      <c r="PVC52" s="182"/>
      <c r="PVD52" s="129"/>
      <c r="PVE52" s="39"/>
      <c r="PVF52" s="157"/>
      <c r="PVG52" s="158"/>
      <c r="PVH52" s="122" t="s">
        <v>17</v>
      </c>
      <c r="PVI52" s="156"/>
      <c r="PVJ52" s="181" t="s">
        <v>123</v>
      </c>
      <c r="PVK52" s="182"/>
      <c r="PVL52" s="129"/>
      <c r="PVM52" s="39"/>
      <c r="PVN52" s="157"/>
      <c r="PVO52" s="158"/>
      <c r="PVP52" s="122" t="s">
        <v>17</v>
      </c>
      <c r="PVQ52" s="156"/>
      <c r="PVR52" s="181" t="s">
        <v>123</v>
      </c>
      <c r="PVS52" s="182"/>
      <c r="PVT52" s="129"/>
      <c r="PVU52" s="39"/>
      <c r="PVV52" s="157"/>
      <c r="PVW52" s="158"/>
      <c r="PVX52" s="122" t="s">
        <v>17</v>
      </c>
      <c r="PVY52" s="156"/>
      <c r="PVZ52" s="181" t="s">
        <v>123</v>
      </c>
      <c r="PWA52" s="182"/>
      <c r="PWB52" s="129"/>
      <c r="PWC52" s="39"/>
      <c r="PWD52" s="157"/>
      <c r="PWE52" s="158"/>
      <c r="PWF52" s="122" t="s">
        <v>17</v>
      </c>
      <c r="PWG52" s="156"/>
      <c r="PWH52" s="181" t="s">
        <v>123</v>
      </c>
      <c r="PWI52" s="182"/>
      <c r="PWJ52" s="129"/>
      <c r="PWK52" s="39"/>
      <c r="PWL52" s="157"/>
      <c r="PWM52" s="158"/>
      <c r="PWN52" s="122" t="s">
        <v>17</v>
      </c>
      <c r="PWO52" s="156"/>
      <c r="PWP52" s="181" t="s">
        <v>123</v>
      </c>
      <c r="PWQ52" s="182"/>
      <c r="PWR52" s="129"/>
      <c r="PWS52" s="39"/>
      <c r="PWT52" s="157"/>
      <c r="PWU52" s="158"/>
      <c r="PWV52" s="122" t="s">
        <v>17</v>
      </c>
      <c r="PWW52" s="156"/>
      <c r="PWX52" s="181" t="s">
        <v>123</v>
      </c>
      <c r="PWY52" s="182"/>
      <c r="PWZ52" s="129"/>
      <c r="PXA52" s="39"/>
      <c r="PXB52" s="157"/>
      <c r="PXC52" s="158"/>
      <c r="PXD52" s="122" t="s">
        <v>17</v>
      </c>
      <c r="PXE52" s="156"/>
      <c r="PXF52" s="181" t="s">
        <v>123</v>
      </c>
      <c r="PXG52" s="182"/>
      <c r="PXH52" s="129"/>
      <c r="PXI52" s="39"/>
      <c r="PXJ52" s="157"/>
      <c r="PXK52" s="158"/>
      <c r="PXL52" s="122" t="s">
        <v>17</v>
      </c>
      <c r="PXM52" s="156"/>
      <c r="PXN52" s="181" t="s">
        <v>123</v>
      </c>
      <c r="PXO52" s="182"/>
      <c r="PXP52" s="129"/>
      <c r="PXQ52" s="39"/>
      <c r="PXR52" s="157"/>
      <c r="PXS52" s="158"/>
      <c r="PXT52" s="122" t="s">
        <v>17</v>
      </c>
      <c r="PXU52" s="156"/>
      <c r="PXV52" s="181" t="s">
        <v>123</v>
      </c>
      <c r="PXW52" s="182"/>
      <c r="PXX52" s="129"/>
      <c r="PXY52" s="39"/>
      <c r="PXZ52" s="157"/>
      <c r="PYA52" s="158"/>
      <c r="PYB52" s="122" t="s">
        <v>17</v>
      </c>
      <c r="PYC52" s="156"/>
      <c r="PYD52" s="181" t="s">
        <v>123</v>
      </c>
      <c r="PYE52" s="182"/>
      <c r="PYF52" s="129"/>
      <c r="PYG52" s="39"/>
      <c r="PYH52" s="157"/>
      <c r="PYI52" s="158"/>
      <c r="PYJ52" s="122" t="s">
        <v>17</v>
      </c>
      <c r="PYK52" s="156"/>
      <c r="PYL52" s="181" t="s">
        <v>123</v>
      </c>
      <c r="PYM52" s="182"/>
      <c r="PYN52" s="129"/>
      <c r="PYO52" s="39"/>
      <c r="PYP52" s="157"/>
      <c r="PYQ52" s="158"/>
      <c r="PYR52" s="122" t="s">
        <v>17</v>
      </c>
      <c r="PYS52" s="156"/>
      <c r="PYT52" s="181" t="s">
        <v>123</v>
      </c>
      <c r="PYU52" s="182"/>
      <c r="PYV52" s="129"/>
      <c r="PYW52" s="39"/>
      <c r="PYX52" s="157"/>
      <c r="PYY52" s="158"/>
      <c r="PYZ52" s="122" t="s">
        <v>17</v>
      </c>
      <c r="PZA52" s="156"/>
      <c r="PZB52" s="181" t="s">
        <v>123</v>
      </c>
      <c r="PZC52" s="182"/>
      <c r="PZD52" s="129"/>
      <c r="PZE52" s="39"/>
      <c r="PZF52" s="157"/>
      <c r="PZG52" s="158"/>
      <c r="PZH52" s="122" t="s">
        <v>17</v>
      </c>
      <c r="PZI52" s="156"/>
      <c r="PZJ52" s="181" t="s">
        <v>123</v>
      </c>
      <c r="PZK52" s="182"/>
      <c r="PZL52" s="129"/>
      <c r="PZM52" s="39"/>
      <c r="PZN52" s="157"/>
      <c r="PZO52" s="158"/>
      <c r="PZP52" s="122" t="s">
        <v>17</v>
      </c>
      <c r="PZQ52" s="156"/>
      <c r="PZR52" s="181" t="s">
        <v>123</v>
      </c>
      <c r="PZS52" s="182"/>
      <c r="PZT52" s="129"/>
      <c r="PZU52" s="39"/>
      <c r="PZV52" s="157"/>
      <c r="PZW52" s="158"/>
      <c r="PZX52" s="122" t="s">
        <v>17</v>
      </c>
      <c r="PZY52" s="156"/>
      <c r="PZZ52" s="181" t="s">
        <v>123</v>
      </c>
      <c r="QAA52" s="182"/>
      <c r="QAB52" s="129"/>
      <c r="QAC52" s="39"/>
      <c r="QAD52" s="157"/>
      <c r="QAE52" s="158"/>
      <c r="QAF52" s="122" t="s">
        <v>17</v>
      </c>
      <c r="QAG52" s="156"/>
      <c r="QAH52" s="181" t="s">
        <v>123</v>
      </c>
      <c r="QAI52" s="182"/>
      <c r="QAJ52" s="129"/>
      <c r="QAK52" s="39"/>
      <c r="QAL52" s="157"/>
      <c r="QAM52" s="158"/>
      <c r="QAN52" s="122" t="s">
        <v>17</v>
      </c>
      <c r="QAO52" s="156"/>
      <c r="QAP52" s="181" t="s">
        <v>123</v>
      </c>
      <c r="QAQ52" s="182"/>
      <c r="QAR52" s="129"/>
      <c r="QAS52" s="39"/>
      <c r="QAT52" s="157"/>
      <c r="QAU52" s="158"/>
      <c r="QAV52" s="122" t="s">
        <v>17</v>
      </c>
      <c r="QAW52" s="156"/>
      <c r="QAX52" s="181" t="s">
        <v>123</v>
      </c>
      <c r="QAY52" s="182"/>
      <c r="QAZ52" s="129"/>
      <c r="QBA52" s="39"/>
      <c r="QBB52" s="157"/>
      <c r="QBC52" s="158"/>
      <c r="QBD52" s="122" t="s">
        <v>17</v>
      </c>
      <c r="QBE52" s="156"/>
      <c r="QBF52" s="181" t="s">
        <v>123</v>
      </c>
      <c r="QBG52" s="182"/>
      <c r="QBH52" s="129"/>
      <c r="QBI52" s="39"/>
      <c r="QBJ52" s="157"/>
      <c r="QBK52" s="158"/>
      <c r="QBL52" s="122" t="s">
        <v>17</v>
      </c>
      <c r="QBM52" s="156"/>
      <c r="QBN52" s="181" t="s">
        <v>123</v>
      </c>
      <c r="QBO52" s="182"/>
      <c r="QBP52" s="129"/>
      <c r="QBQ52" s="39"/>
      <c r="QBR52" s="157"/>
      <c r="QBS52" s="158"/>
      <c r="QBT52" s="122" t="s">
        <v>17</v>
      </c>
      <c r="QBU52" s="156"/>
      <c r="QBV52" s="181" t="s">
        <v>123</v>
      </c>
      <c r="QBW52" s="182"/>
      <c r="QBX52" s="129"/>
      <c r="QBY52" s="39"/>
      <c r="QBZ52" s="157"/>
      <c r="QCA52" s="158"/>
      <c r="QCB52" s="122" t="s">
        <v>17</v>
      </c>
      <c r="QCC52" s="156"/>
      <c r="QCD52" s="181" t="s">
        <v>123</v>
      </c>
      <c r="QCE52" s="182"/>
      <c r="QCF52" s="129"/>
      <c r="QCG52" s="39"/>
      <c r="QCH52" s="157"/>
      <c r="QCI52" s="158"/>
      <c r="QCJ52" s="122" t="s">
        <v>17</v>
      </c>
      <c r="QCK52" s="156"/>
      <c r="QCL52" s="181" t="s">
        <v>123</v>
      </c>
      <c r="QCM52" s="182"/>
      <c r="QCN52" s="129"/>
      <c r="QCO52" s="39"/>
      <c r="QCP52" s="157"/>
      <c r="QCQ52" s="158"/>
      <c r="QCR52" s="122" t="s">
        <v>17</v>
      </c>
      <c r="QCS52" s="156"/>
      <c r="QCT52" s="181" t="s">
        <v>123</v>
      </c>
      <c r="QCU52" s="182"/>
      <c r="QCV52" s="129"/>
      <c r="QCW52" s="39"/>
      <c r="QCX52" s="157"/>
      <c r="QCY52" s="158"/>
      <c r="QCZ52" s="122" t="s">
        <v>17</v>
      </c>
      <c r="QDA52" s="156"/>
      <c r="QDB52" s="181" t="s">
        <v>123</v>
      </c>
      <c r="QDC52" s="182"/>
      <c r="QDD52" s="129"/>
      <c r="QDE52" s="39"/>
      <c r="QDF52" s="157"/>
      <c r="QDG52" s="158"/>
      <c r="QDH52" s="122" t="s">
        <v>17</v>
      </c>
      <c r="QDI52" s="156"/>
      <c r="QDJ52" s="181" t="s">
        <v>123</v>
      </c>
      <c r="QDK52" s="182"/>
      <c r="QDL52" s="129"/>
      <c r="QDM52" s="39"/>
      <c r="QDN52" s="157"/>
      <c r="QDO52" s="158"/>
      <c r="QDP52" s="122" t="s">
        <v>17</v>
      </c>
      <c r="QDQ52" s="156"/>
      <c r="QDR52" s="181" t="s">
        <v>123</v>
      </c>
      <c r="QDS52" s="182"/>
      <c r="QDT52" s="129"/>
      <c r="QDU52" s="39"/>
      <c r="QDV52" s="157"/>
      <c r="QDW52" s="158"/>
      <c r="QDX52" s="122" t="s">
        <v>17</v>
      </c>
      <c r="QDY52" s="156"/>
      <c r="QDZ52" s="181" t="s">
        <v>123</v>
      </c>
      <c r="QEA52" s="182"/>
      <c r="QEB52" s="129"/>
      <c r="QEC52" s="39"/>
      <c r="QED52" s="157"/>
      <c r="QEE52" s="158"/>
      <c r="QEF52" s="122" t="s">
        <v>17</v>
      </c>
      <c r="QEG52" s="156"/>
      <c r="QEH52" s="181" t="s">
        <v>123</v>
      </c>
      <c r="QEI52" s="182"/>
      <c r="QEJ52" s="129"/>
      <c r="QEK52" s="39"/>
      <c r="QEL52" s="157"/>
      <c r="QEM52" s="158"/>
      <c r="QEN52" s="122" t="s">
        <v>17</v>
      </c>
      <c r="QEO52" s="156"/>
      <c r="QEP52" s="181" t="s">
        <v>123</v>
      </c>
      <c r="QEQ52" s="182"/>
      <c r="QER52" s="129"/>
      <c r="QES52" s="39"/>
      <c r="QET52" s="157"/>
      <c r="QEU52" s="158"/>
      <c r="QEV52" s="122" t="s">
        <v>17</v>
      </c>
      <c r="QEW52" s="156"/>
      <c r="QEX52" s="181" t="s">
        <v>123</v>
      </c>
      <c r="QEY52" s="182"/>
      <c r="QEZ52" s="129"/>
      <c r="QFA52" s="39"/>
      <c r="QFB52" s="157"/>
      <c r="QFC52" s="158"/>
      <c r="QFD52" s="122" t="s">
        <v>17</v>
      </c>
      <c r="QFE52" s="156"/>
      <c r="QFF52" s="181" t="s">
        <v>123</v>
      </c>
      <c r="QFG52" s="182"/>
      <c r="QFH52" s="129"/>
      <c r="QFI52" s="39"/>
      <c r="QFJ52" s="157"/>
      <c r="QFK52" s="158"/>
      <c r="QFL52" s="122" t="s">
        <v>17</v>
      </c>
      <c r="QFM52" s="156"/>
      <c r="QFN52" s="181" t="s">
        <v>123</v>
      </c>
      <c r="QFO52" s="182"/>
      <c r="QFP52" s="129"/>
      <c r="QFQ52" s="39"/>
      <c r="QFR52" s="157"/>
      <c r="QFS52" s="158"/>
      <c r="QFT52" s="122" t="s">
        <v>17</v>
      </c>
      <c r="QFU52" s="156"/>
      <c r="QFV52" s="181" t="s">
        <v>123</v>
      </c>
      <c r="QFW52" s="182"/>
      <c r="QFX52" s="129"/>
      <c r="QFY52" s="39"/>
      <c r="QFZ52" s="157"/>
      <c r="QGA52" s="158"/>
      <c r="QGB52" s="122" t="s">
        <v>17</v>
      </c>
      <c r="QGC52" s="156"/>
      <c r="QGD52" s="181" t="s">
        <v>123</v>
      </c>
      <c r="QGE52" s="182"/>
      <c r="QGF52" s="129"/>
      <c r="QGG52" s="39"/>
      <c r="QGH52" s="157"/>
      <c r="QGI52" s="158"/>
      <c r="QGJ52" s="122" t="s">
        <v>17</v>
      </c>
      <c r="QGK52" s="156"/>
      <c r="QGL52" s="181" t="s">
        <v>123</v>
      </c>
      <c r="QGM52" s="182"/>
      <c r="QGN52" s="129"/>
      <c r="QGO52" s="39"/>
      <c r="QGP52" s="157"/>
      <c r="QGQ52" s="158"/>
      <c r="QGR52" s="122" t="s">
        <v>17</v>
      </c>
      <c r="QGS52" s="156"/>
      <c r="QGT52" s="181" t="s">
        <v>123</v>
      </c>
      <c r="QGU52" s="182"/>
      <c r="QGV52" s="129"/>
      <c r="QGW52" s="39"/>
      <c r="QGX52" s="157"/>
      <c r="QGY52" s="158"/>
      <c r="QGZ52" s="122" t="s">
        <v>17</v>
      </c>
      <c r="QHA52" s="156"/>
      <c r="QHB52" s="181" t="s">
        <v>123</v>
      </c>
      <c r="QHC52" s="182"/>
      <c r="QHD52" s="129"/>
      <c r="QHE52" s="39"/>
      <c r="QHF52" s="157"/>
      <c r="QHG52" s="158"/>
      <c r="QHH52" s="122" t="s">
        <v>17</v>
      </c>
      <c r="QHI52" s="156"/>
      <c r="QHJ52" s="181" t="s">
        <v>123</v>
      </c>
      <c r="QHK52" s="182"/>
      <c r="QHL52" s="129"/>
      <c r="QHM52" s="39"/>
      <c r="QHN52" s="157"/>
      <c r="QHO52" s="158"/>
      <c r="QHP52" s="122" t="s">
        <v>17</v>
      </c>
      <c r="QHQ52" s="156"/>
      <c r="QHR52" s="181" t="s">
        <v>123</v>
      </c>
      <c r="QHS52" s="182"/>
      <c r="QHT52" s="129"/>
      <c r="QHU52" s="39"/>
      <c r="QHV52" s="157"/>
      <c r="QHW52" s="158"/>
      <c r="QHX52" s="122" t="s">
        <v>17</v>
      </c>
      <c r="QHY52" s="156"/>
      <c r="QHZ52" s="181" t="s">
        <v>123</v>
      </c>
      <c r="QIA52" s="182"/>
      <c r="QIB52" s="129"/>
      <c r="QIC52" s="39"/>
      <c r="QID52" s="157"/>
      <c r="QIE52" s="158"/>
      <c r="QIF52" s="122" t="s">
        <v>17</v>
      </c>
      <c r="QIG52" s="156"/>
      <c r="QIH52" s="181" t="s">
        <v>123</v>
      </c>
      <c r="QII52" s="182"/>
      <c r="QIJ52" s="129"/>
      <c r="QIK52" s="39"/>
      <c r="QIL52" s="157"/>
      <c r="QIM52" s="158"/>
      <c r="QIN52" s="122" t="s">
        <v>17</v>
      </c>
      <c r="QIO52" s="156"/>
      <c r="QIP52" s="181" t="s">
        <v>123</v>
      </c>
      <c r="QIQ52" s="182"/>
      <c r="QIR52" s="129"/>
      <c r="QIS52" s="39"/>
      <c r="QIT52" s="157"/>
      <c r="QIU52" s="158"/>
      <c r="QIV52" s="122" t="s">
        <v>17</v>
      </c>
      <c r="QIW52" s="156"/>
      <c r="QIX52" s="181" t="s">
        <v>123</v>
      </c>
      <c r="QIY52" s="182"/>
      <c r="QIZ52" s="129"/>
      <c r="QJA52" s="39"/>
      <c r="QJB52" s="157"/>
      <c r="QJC52" s="158"/>
      <c r="QJD52" s="122" t="s">
        <v>17</v>
      </c>
      <c r="QJE52" s="156"/>
      <c r="QJF52" s="181" t="s">
        <v>123</v>
      </c>
      <c r="QJG52" s="182"/>
      <c r="QJH52" s="129"/>
      <c r="QJI52" s="39"/>
      <c r="QJJ52" s="157"/>
      <c r="QJK52" s="158"/>
      <c r="QJL52" s="122" t="s">
        <v>17</v>
      </c>
      <c r="QJM52" s="156"/>
      <c r="QJN52" s="181" t="s">
        <v>123</v>
      </c>
      <c r="QJO52" s="182"/>
      <c r="QJP52" s="129"/>
      <c r="QJQ52" s="39"/>
      <c r="QJR52" s="157"/>
      <c r="QJS52" s="158"/>
      <c r="QJT52" s="122" t="s">
        <v>17</v>
      </c>
      <c r="QJU52" s="156"/>
      <c r="QJV52" s="181" t="s">
        <v>123</v>
      </c>
      <c r="QJW52" s="182"/>
      <c r="QJX52" s="129"/>
      <c r="QJY52" s="39"/>
      <c r="QJZ52" s="157"/>
      <c r="QKA52" s="158"/>
      <c r="QKB52" s="122" t="s">
        <v>17</v>
      </c>
      <c r="QKC52" s="156"/>
      <c r="QKD52" s="181" t="s">
        <v>123</v>
      </c>
      <c r="QKE52" s="182"/>
      <c r="QKF52" s="129"/>
      <c r="QKG52" s="39"/>
      <c r="QKH52" s="157"/>
      <c r="QKI52" s="158"/>
      <c r="QKJ52" s="122" t="s">
        <v>17</v>
      </c>
      <c r="QKK52" s="156"/>
      <c r="QKL52" s="181" t="s">
        <v>123</v>
      </c>
      <c r="QKM52" s="182"/>
      <c r="QKN52" s="129"/>
      <c r="QKO52" s="39"/>
      <c r="QKP52" s="157"/>
      <c r="QKQ52" s="158"/>
      <c r="QKR52" s="122" t="s">
        <v>17</v>
      </c>
      <c r="QKS52" s="156"/>
      <c r="QKT52" s="181" t="s">
        <v>123</v>
      </c>
      <c r="QKU52" s="182"/>
      <c r="QKV52" s="129"/>
      <c r="QKW52" s="39"/>
      <c r="QKX52" s="157"/>
      <c r="QKY52" s="158"/>
      <c r="QKZ52" s="122" t="s">
        <v>17</v>
      </c>
      <c r="QLA52" s="156"/>
      <c r="QLB52" s="181" t="s">
        <v>123</v>
      </c>
      <c r="QLC52" s="182"/>
      <c r="QLD52" s="129"/>
      <c r="QLE52" s="39"/>
      <c r="QLF52" s="157"/>
      <c r="QLG52" s="158"/>
      <c r="QLH52" s="122" t="s">
        <v>17</v>
      </c>
      <c r="QLI52" s="156"/>
      <c r="QLJ52" s="181" t="s">
        <v>123</v>
      </c>
      <c r="QLK52" s="182"/>
      <c r="QLL52" s="129"/>
      <c r="QLM52" s="39"/>
      <c r="QLN52" s="157"/>
      <c r="QLO52" s="158"/>
      <c r="QLP52" s="122" t="s">
        <v>17</v>
      </c>
      <c r="QLQ52" s="156"/>
      <c r="QLR52" s="181" t="s">
        <v>123</v>
      </c>
      <c r="QLS52" s="182"/>
      <c r="QLT52" s="129"/>
      <c r="QLU52" s="39"/>
      <c r="QLV52" s="157"/>
      <c r="QLW52" s="158"/>
      <c r="QLX52" s="122" t="s">
        <v>17</v>
      </c>
      <c r="QLY52" s="156"/>
      <c r="QLZ52" s="181" t="s">
        <v>123</v>
      </c>
      <c r="QMA52" s="182"/>
      <c r="QMB52" s="129"/>
      <c r="QMC52" s="39"/>
      <c r="QMD52" s="157"/>
      <c r="QME52" s="158"/>
      <c r="QMF52" s="122" t="s">
        <v>17</v>
      </c>
      <c r="QMG52" s="156"/>
      <c r="QMH52" s="181" t="s">
        <v>123</v>
      </c>
      <c r="QMI52" s="182"/>
      <c r="QMJ52" s="129"/>
      <c r="QMK52" s="39"/>
      <c r="QML52" s="157"/>
      <c r="QMM52" s="158"/>
      <c r="QMN52" s="122" t="s">
        <v>17</v>
      </c>
      <c r="QMO52" s="156"/>
      <c r="QMP52" s="181" t="s">
        <v>123</v>
      </c>
      <c r="QMQ52" s="182"/>
      <c r="QMR52" s="129"/>
      <c r="QMS52" s="39"/>
      <c r="QMT52" s="157"/>
      <c r="QMU52" s="158"/>
      <c r="QMV52" s="122" t="s">
        <v>17</v>
      </c>
      <c r="QMW52" s="156"/>
      <c r="QMX52" s="181" t="s">
        <v>123</v>
      </c>
      <c r="QMY52" s="182"/>
      <c r="QMZ52" s="129"/>
      <c r="QNA52" s="39"/>
      <c r="QNB52" s="157"/>
      <c r="QNC52" s="158"/>
      <c r="QND52" s="122" t="s">
        <v>17</v>
      </c>
      <c r="QNE52" s="156"/>
      <c r="QNF52" s="181" t="s">
        <v>123</v>
      </c>
      <c r="QNG52" s="182"/>
      <c r="QNH52" s="129"/>
      <c r="QNI52" s="39"/>
      <c r="QNJ52" s="157"/>
      <c r="QNK52" s="158"/>
      <c r="QNL52" s="122" t="s">
        <v>17</v>
      </c>
      <c r="QNM52" s="156"/>
      <c r="QNN52" s="181" t="s">
        <v>123</v>
      </c>
      <c r="QNO52" s="182"/>
      <c r="QNP52" s="129"/>
      <c r="QNQ52" s="39"/>
      <c r="QNR52" s="157"/>
      <c r="QNS52" s="158"/>
      <c r="QNT52" s="122" t="s">
        <v>17</v>
      </c>
      <c r="QNU52" s="156"/>
      <c r="QNV52" s="181" t="s">
        <v>123</v>
      </c>
      <c r="QNW52" s="182"/>
      <c r="QNX52" s="129"/>
      <c r="QNY52" s="39"/>
      <c r="QNZ52" s="157"/>
      <c r="QOA52" s="158"/>
      <c r="QOB52" s="122" t="s">
        <v>17</v>
      </c>
      <c r="QOC52" s="156"/>
      <c r="QOD52" s="181" t="s">
        <v>123</v>
      </c>
      <c r="QOE52" s="182"/>
      <c r="QOF52" s="129"/>
      <c r="QOG52" s="39"/>
      <c r="QOH52" s="157"/>
      <c r="QOI52" s="158"/>
      <c r="QOJ52" s="122" t="s">
        <v>17</v>
      </c>
      <c r="QOK52" s="156"/>
      <c r="QOL52" s="181" t="s">
        <v>123</v>
      </c>
      <c r="QOM52" s="182"/>
      <c r="QON52" s="129"/>
      <c r="QOO52" s="39"/>
      <c r="QOP52" s="157"/>
      <c r="QOQ52" s="158"/>
      <c r="QOR52" s="122" t="s">
        <v>17</v>
      </c>
      <c r="QOS52" s="156"/>
      <c r="QOT52" s="181" t="s">
        <v>123</v>
      </c>
      <c r="QOU52" s="182"/>
      <c r="QOV52" s="129"/>
      <c r="QOW52" s="39"/>
      <c r="QOX52" s="157"/>
      <c r="QOY52" s="158"/>
      <c r="QOZ52" s="122" t="s">
        <v>17</v>
      </c>
      <c r="QPA52" s="156"/>
      <c r="QPB52" s="181" t="s">
        <v>123</v>
      </c>
      <c r="QPC52" s="182"/>
      <c r="QPD52" s="129"/>
      <c r="QPE52" s="39"/>
      <c r="QPF52" s="157"/>
      <c r="QPG52" s="158"/>
      <c r="QPH52" s="122" t="s">
        <v>17</v>
      </c>
      <c r="QPI52" s="156"/>
      <c r="QPJ52" s="181" t="s">
        <v>123</v>
      </c>
      <c r="QPK52" s="182"/>
      <c r="QPL52" s="129"/>
      <c r="QPM52" s="39"/>
      <c r="QPN52" s="157"/>
      <c r="QPO52" s="158"/>
      <c r="QPP52" s="122" t="s">
        <v>17</v>
      </c>
      <c r="QPQ52" s="156"/>
      <c r="QPR52" s="181" t="s">
        <v>123</v>
      </c>
      <c r="QPS52" s="182"/>
      <c r="QPT52" s="129"/>
      <c r="QPU52" s="39"/>
      <c r="QPV52" s="157"/>
      <c r="QPW52" s="158"/>
      <c r="QPX52" s="122" t="s">
        <v>17</v>
      </c>
      <c r="QPY52" s="156"/>
      <c r="QPZ52" s="181" t="s">
        <v>123</v>
      </c>
      <c r="QQA52" s="182"/>
      <c r="QQB52" s="129"/>
      <c r="QQC52" s="39"/>
      <c r="QQD52" s="157"/>
      <c r="QQE52" s="158"/>
      <c r="QQF52" s="122" t="s">
        <v>17</v>
      </c>
      <c r="QQG52" s="156"/>
      <c r="QQH52" s="181" t="s">
        <v>123</v>
      </c>
      <c r="QQI52" s="182"/>
      <c r="QQJ52" s="129"/>
      <c r="QQK52" s="39"/>
      <c r="QQL52" s="157"/>
      <c r="QQM52" s="158"/>
      <c r="QQN52" s="122" t="s">
        <v>17</v>
      </c>
      <c r="QQO52" s="156"/>
      <c r="QQP52" s="181" t="s">
        <v>123</v>
      </c>
      <c r="QQQ52" s="182"/>
      <c r="QQR52" s="129"/>
      <c r="QQS52" s="39"/>
      <c r="QQT52" s="157"/>
      <c r="QQU52" s="158"/>
      <c r="QQV52" s="122" t="s">
        <v>17</v>
      </c>
      <c r="QQW52" s="156"/>
      <c r="QQX52" s="181" t="s">
        <v>123</v>
      </c>
      <c r="QQY52" s="182"/>
      <c r="QQZ52" s="129"/>
      <c r="QRA52" s="39"/>
      <c r="QRB52" s="157"/>
      <c r="QRC52" s="158"/>
      <c r="QRD52" s="122" t="s">
        <v>17</v>
      </c>
      <c r="QRE52" s="156"/>
      <c r="QRF52" s="181" t="s">
        <v>123</v>
      </c>
      <c r="QRG52" s="182"/>
      <c r="QRH52" s="129"/>
      <c r="QRI52" s="39"/>
      <c r="QRJ52" s="157"/>
      <c r="QRK52" s="158"/>
      <c r="QRL52" s="122" t="s">
        <v>17</v>
      </c>
      <c r="QRM52" s="156"/>
      <c r="QRN52" s="181" t="s">
        <v>123</v>
      </c>
      <c r="QRO52" s="182"/>
      <c r="QRP52" s="129"/>
      <c r="QRQ52" s="39"/>
      <c r="QRR52" s="157"/>
      <c r="QRS52" s="158"/>
      <c r="QRT52" s="122" t="s">
        <v>17</v>
      </c>
      <c r="QRU52" s="156"/>
      <c r="QRV52" s="181" t="s">
        <v>123</v>
      </c>
      <c r="QRW52" s="182"/>
      <c r="QRX52" s="129"/>
      <c r="QRY52" s="39"/>
      <c r="QRZ52" s="157"/>
      <c r="QSA52" s="158"/>
      <c r="QSB52" s="122" t="s">
        <v>17</v>
      </c>
      <c r="QSC52" s="156"/>
      <c r="QSD52" s="181" t="s">
        <v>123</v>
      </c>
      <c r="QSE52" s="182"/>
      <c r="QSF52" s="129"/>
      <c r="QSG52" s="39"/>
      <c r="QSH52" s="157"/>
      <c r="QSI52" s="158"/>
      <c r="QSJ52" s="122" t="s">
        <v>17</v>
      </c>
      <c r="QSK52" s="156"/>
      <c r="QSL52" s="181" t="s">
        <v>123</v>
      </c>
      <c r="QSM52" s="182"/>
      <c r="QSN52" s="129"/>
      <c r="QSO52" s="39"/>
      <c r="QSP52" s="157"/>
      <c r="QSQ52" s="158"/>
      <c r="QSR52" s="122" t="s">
        <v>17</v>
      </c>
      <c r="QSS52" s="156"/>
      <c r="QST52" s="181" t="s">
        <v>123</v>
      </c>
      <c r="QSU52" s="182"/>
      <c r="QSV52" s="129"/>
      <c r="QSW52" s="39"/>
      <c r="QSX52" s="157"/>
      <c r="QSY52" s="158"/>
      <c r="QSZ52" s="122" t="s">
        <v>17</v>
      </c>
      <c r="QTA52" s="156"/>
      <c r="QTB52" s="181" t="s">
        <v>123</v>
      </c>
      <c r="QTC52" s="182"/>
      <c r="QTD52" s="129"/>
      <c r="QTE52" s="39"/>
      <c r="QTF52" s="157"/>
      <c r="QTG52" s="158"/>
      <c r="QTH52" s="122" t="s">
        <v>17</v>
      </c>
      <c r="QTI52" s="156"/>
      <c r="QTJ52" s="181" t="s">
        <v>123</v>
      </c>
      <c r="QTK52" s="182"/>
      <c r="QTL52" s="129"/>
      <c r="QTM52" s="39"/>
      <c r="QTN52" s="157"/>
      <c r="QTO52" s="158"/>
      <c r="QTP52" s="122" t="s">
        <v>17</v>
      </c>
      <c r="QTQ52" s="156"/>
      <c r="QTR52" s="181" t="s">
        <v>123</v>
      </c>
      <c r="QTS52" s="182"/>
      <c r="QTT52" s="129"/>
      <c r="QTU52" s="39"/>
      <c r="QTV52" s="157"/>
      <c r="QTW52" s="158"/>
      <c r="QTX52" s="122" t="s">
        <v>17</v>
      </c>
      <c r="QTY52" s="156"/>
      <c r="QTZ52" s="181" t="s">
        <v>123</v>
      </c>
      <c r="QUA52" s="182"/>
      <c r="QUB52" s="129"/>
      <c r="QUC52" s="39"/>
      <c r="QUD52" s="157"/>
      <c r="QUE52" s="158"/>
      <c r="QUF52" s="122" t="s">
        <v>17</v>
      </c>
      <c r="QUG52" s="156"/>
      <c r="QUH52" s="181" t="s">
        <v>123</v>
      </c>
      <c r="QUI52" s="182"/>
      <c r="QUJ52" s="129"/>
      <c r="QUK52" s="39"/>
      <c r="QUL52" s="157"/>
      <c r="QUM52" s="158"/>
      <c r="QUN52" s="122" t="s">
        <v>17</v>
      </c>
      <c r="QUO52" s="156"/>
      <c r="QUP52" s="181" t="s">
        <v>123</v>
      </c>
      <c r="QUQ52" s="182"/>
      <c r="QUR52" s="129"/>
      <c r="QUS52" s="39"/>
      <c r="QUT52" s="157"/>
      <c r="QUU52" s="158"/>
      <c r="QUV52" s="122" t="s">
        <v>17</v>
      </c>
      <c r="QUW52" s="156"/>
      <c r="QUX52" s="181" t="s">
        <v>123</v>
      </c>
      <c r="QUY52" s="182"/>
      <c r="QUZ52" s="129"/>
      <c r="QVA52" s="39"/>
      <c r="QVB52" s="157"/>
      <c r="QVC52" s="158"/>
      <c r="QVD52" s="122" t="s">
        <v>17</v>
      </c>
      <c r="QVE52" s="156"/>
      <c r="QVF52" s="181" t="s">
        <v>123</v>
      </c>
      <c r="QVG52" s="182"/>
      <c r="QVH52" s="129"/>
      <c r="QVI52" s="39"/>
      <c r="QVJ52" s="157"/>
      <c r="QVK52" s="158"/>
      <c r="QVL52" s="122" t="s">
        <v>17</v>
      </c>
      <c r="QVM52" s="156"/>
      <c r="QVN52" s="181" t="s">
        <v>123</v>
      </c>
      <c r="QVO52" s="182"/>
      <c r="QVP52" s="129"/>
      <c r="QVQ52" s="39"/>
      <c r="QVR52" s="157"/>
      <c r="QVS52" s="158"/>
      <c r="QVT52" s="122" t="s">
        <v>17</v>
      </c>
      <c r="QVU52" s="156"/>
      <c r="QVV52" s="181" t="s">
        <v>123</v>
      </c>
      <c r="QVW52" s="182"/>
      <c r="QVX52" s="129"/>
      <c r="QVY52" s="39"/>
      <c r="QVZ52" s="157"/>
      <c r="QWA52" s="158"/>
      <c r="QWB52" s="122" t="s">
        <v>17</v>
      </c>
      <c r="QWC52" s="156"/>
      <c r="QWD52" s="181" t="s">
        <v>123</v>
      </c>
      <c r="QWE52" s="182"/>
      <c r="QWF52" s="129"/>
      <c r="QWG52" s="39"/>
      <c r="QWH52" s="157"/>
      <c r="QWI52" s="158"/>
      <c r="QWJ52" s="122" t="s">
        <v>17</v>
      </c>
      <c r="QWK52" s="156"/>
      <c r="QWL52" s="181" t="s">
        <v>123</v>
      </c>
      <c r="QWM52" s="182"/>
      <c r="QWN52" s="129"/>
      <c r="QWO52" s="39"/>
      <c r="QWP52" s="157"/>
      <c r="QWQ52" s="158"/>
      <c r="QWR52" s="122" t="s">
        <v>17</v>
      </c>
      <c r="QWS52" s="156"/>
      <c r="QWT52" s="181" t="s">
        <v>123</v>
      </c>
      <c r="QWU52" s="182"/>
      <c r="QWV52" s="129"/>
      <c r="QWW52" s="39"/>
      <c r="QWX52" s="157"/>
      <c r="QWY52" s="158"/>
      <c r="QWZ52" s="122" t="s">
        <v>17</v>
      </c>
      <c r="QXA52" s="156"/>
      <c r="QXB52" s="181" t="s">
        <v>123</v>
      </c>
      <c r="QXC52" s="182"/>
      <c r="QXD52" s="129"/>
      <c r="QXE52" s="39"/>
      <c r="QXF52" s="157"/>
      <c r="QXG52" s="158"/>
      <c r="QXH52" s="122" t="s">
        <v>17</v>
      </c>
      <c r="QXI52" s="156"/>
      <c r="QXJ52" s="181" t="s">
        <v>123</v>
      </c>
      <c r="QXK52" s="182"/>
      <c r="QXL52" s="129"/>
      <c r="QXM52" s="39"/>
      <c r="QXN52" s="157"/>
      <c r="QXO52" s="158"/>
      <c r="QXP52" s="122" t="s">
        <v>17</v>
      </c>
      <c r="QXQ52" s="156"/>
      <c r="QXR52" s="181" t="s">
        <v>123</v>
      </c>
      <c r="QXS52" s="182"/>
      <c r="QXT52" s="129"/>
      <c r="QXU52" s="39"/>
      <c r="QXV52" s="157"/>
      <c r="QXW52" s="158"/>
      <c r="QXX52" s="122" t="s">
        <v>17</v>
      </c>
      <c r="QXY52" s="156"/>
      <c r="QXZ52" s="181" t="s">
        <v>123</v>
      </c>
      <c r="QYA52" s="182"/>
      <c r="QYB52" s="129"/>
      <c r="QYC52" s="39"/>
      <c r="QYD52" s="157"/>
      <c r="QYE52" s="158"/>
      <c r="QYF52" s="122" t="s">
        <v>17</v>
      </c>
      <c r="QYG52" s="156"/>
      <c r="QYH52" s="181" t="s">
        <v>123</v>
      </c>
      <c r="QYI52" s="182"/>
      <c r="QYJ52" s="129"/>
      <c r="QYK52" s="39"/>
      <c r="QYL52" s="157"/>
      <c r="QYM52" s="158"/>
      <c r="QYN52" s="122" t="s">
        <v>17</v>
      </c>
      <c r="QYO52" s="156"/>
      <c r="QYP52" s="181" t="s">
        <v>123</v>
      </c>
      <c r="QYQ52" s="182"/>
      <c r="QYR52" s="129"/>
      <c r="QYS52" s="39"/>
      <c r="QYT52" s="157"/>
      <c r="QYU52" s="158"/>
      <c r="QYV52" s="122" t="s">
        <v>17</v>
      </c>
      <c r="QYW52" s="156"/>
      <c r="QYX52" s="181" t="s">
        <v>123</v>
      </c>
      <c r="QYY52" s="182"/>
      <c r="QYZ52" s="129"/>
      <c r="QZA52" s="39"/>
      <c r="QZB52" s="157"/>
      <c r="QZC52" s="158"/>
      <c r="QZD52" s="122" t="s">
        <v>17</v>
      </c>
      <c r="QZE52" s="156"/>
      <c r="QZF52" s="181" t="s">
        <v>123</v>
      </c>
      <c r="QZG52" s="182"/>
      <c r="QZH52" s="129"/>
      <c r="QZI52" s="39"/>
      <c r="QZJ52" s="157"/>
      <c r="QZK52" s="158"/>
      <c r="QZL52" s="122" t="s">
        <v>17</v>
      </c>
      <c r="QZM52" s="156"/>
      <c r="QZN52" s="181" t="s">
        <v>123</v>
      </c>
      <c r="QZO52" s="182"/>
      <c r="QZP52" s="129"/>
      <c r="QZQ52" s="39"/>
      <c r="QZR52" s="157"/>
      <c r="QZS52" s="158"/>
      <c r="QZT52" s="122" t="s">
        <v>17</v>
      </c>
      <c r="QZU52" s="156"/>
      <c r="QZV52" s="181" t="s">
        <v>123</v>
      </c>
      <c r="QZW52" s="182"/>
      <c r="QZX52" s="129"/>
      <c r="QZY52" s="39"/>
      <c r="QZZ52" s="157"/>
      <c r="RAA52" s="158"/>
      <c r="RAB52" s="122" t="s">
        <v>17</v>
      </c>
      <c r="RAC52" s="156"/>
      <c r="RAD52" s="181" t="s">
        <v>123</v>
      </c>
      <c r="RAE52" s="182"/>
      <c r="RAF52" s="129"/>
      <c r="RAG52" s="39"/>
      <c r="RAH52" s="157"/>
      <c r="RAI52" s="158"/>
      <c r="RAJ52" s="122" t="s">
        <v>17</v>
      </c>
      <c r="RAK52" s="156"/>
      <c r="RAL52" s="181" t="s">
        <v>123</v>
      </c>
      <c r="RAM52" s="182"/>
      <c r="RAN52" s="129"/>
      <c r="RAO52" s="39"/>
      <c r="RAP52" s="157"/>
      <c r="RAQ52" s="158"/>
      <c r="RAR52" s="122" t="s">
        <v>17</v>
      </c>
      <c r="RAS52" s="156"/>
      <c r="RAT52" s="181" t="s">
        <v>123</v>
      </c>
      <c r="RAU52" s="182"/>
      <c r="RAV52" s="129"/>
      <c r="RAW52" s="39"/>
      <c r="RAX52" s="157"/>
      <c r="RAY52" s="158"/>
      <c r="RAZ52" s="122" t="s">
        <v>17</v>
      </c>
      <c r="RBA52" s="156"/>
      <c r="RBB52" s="181" t="s">
        <v>123</v>
      </c>
      <c r="RBC52" s="182"/>
      <c r="RBD52" s="129"/>
      <c r="RBE52" s="39"/>
      <c r="RBF52" s="157"/>
      <c r="RBG52" s="158"/>
      <c r="RBH52" s="122" t="s">
        <v>17</v>
      </c>
      <c r="RBI52" s="156"/>
      <c r="RBJ52" s="181" t="s">
        <v>123</v>
      </c>
      <c r="RBK52" s="182"/>
      <c r="RBL52" s="129"/>
      <c r="RBM52" s="39"/>
      <c r="RBN52" s="157"/>
      <c r="RBO52" s="158"/>
      <c r="RBP52" s="122" t="s">
        <v>17</v>
      </c>
      <c r="RBQ52" s="156"/>
      <c r="RBR52" s="181" t="s">
        <v>123</v>
      </c>
      <c r="RBS52" s="182"/>
      <c r="RBT52" s="129"/>
      <c r="RBU52" s="39"/>
      <c r="RBV52" s="157"/>
      <c r="RBW52" s="158"/>
      <c r="RBX52" s="122" t="s">
        <v>17</v>
      </c>
      <c r="RBY52" s="156"/>
      <c r="RBZ52" s="181" t="s">
        <v>123</v>
      </c>
      <c r="RCA52" s="182"/>
      <c r="RCB52" s="129"/>
      <c r="RCC52" s="39"/>
      <c r="RCD52" s="157"/>
      <c r="RCE52" s="158"/>
      <c r="RCF52" s="122" t="s">
        <v>17</v>
      </c>
      <c r="RCG52" s="156"/>
      <c r="RCH52" s="181" t="s">
        <v>123</v>
      </c>
      <c r="RCI52" s="182"/>
      <c r="RCJ52" s="129"/>
      <c r="RCK52" s="39"/>
      <c r="RCL52" s="157"/>
      <c r="RCM52" s="158"/>
      <c r="RCN52" s="122" t="s">
        <v>17</v>
      </c>
      <c r="RCO52" s="156"/>
      <c r="RCP52" s="181" t="s">
        <v>123</v>
      </c>
      <c r="RCQ52" s="182"/>
      <c r="RCR52" s="129"/>
      <c r="RCS52" s="39"/>
      <c r="RCT52" s="157"/>
      <c r="RCU52" s="158"/>
      <c r="RCV52" s="122" t="s">
        <v>17</v>
      </c>
      <c r="RCW52" s="156"/>
      <c r="RCX52" s="181" t="s">
        <v>123</v>
      </c>
      <c r="RCY52" s="182"/>
      <c r="RCZ52" s="129"/>
      <c r="RDA52" s="39"/>
      <c r="RDB52" s="157"/>
      <c r="RDC52" s="158"/>
      <c r="RDD52" s="122" t="s">
        <v>17</v>
      </c>
      <c r="RDE52" s="156"/>
      <c r="RDF52" s="181" t="s">
        <v>123</v>
      </c>
      <c r="RDG52" s="182"/>
      <c r="RDH52" s="129"/>
      <c r="RDI52" s="39"/>
      <c r="RDJ52" s="157"/>
      <c r="RDK52" s="158"/>
      <c r="RDL52" s="122" t="s">
        <v>17</v>
      </c>
      <c r="RDM52" s="156"/>
      <c r="RDN52" s="181" t="s">
        <v>123</v>
      </c>
      <c r="RDO52" s="182"/>
      <c r="RDP52" s="129"/>
      <c r="RDQ52" s="39"/>
      <c r="RDR52" s="157"/>
      <c r="RDS52" s="158"/>
      <c r="RDT52" s="122" t="s">
        <v>17</v>
      </c>
      <c r="RDU52" s="156"/>
      <c r="RDV52" s="181" t="s">
        <v>123</v>
      </c>
      <c r="RDW52" s="182"/>
      <c r="RDX52" s="129"/>
      <c r="RDY52" s="39"/>
      <c r="RDZ52" s="157"/>
      <c r="REA52" s="158"/>
      <c r="REB52" s="122" t="s">
        <v>17</v>
      </c>
      <c r="REC52" s="156"/>
      <c r="RED52" s="181" t="s">
        <v>123</v>
      </c>
      <c r="REE52" s="182"/>
      <c r="REF52" s="129"/>
      <c r="REG52" s="39"/>
      <c r="REH52" s="157"/>
      <c r="REI52" s="158"/>
      <c r="REJ52" s="122" t="s">
        <v>17</v>
      </c>
      <c r="REK52" s="156"/>
      <c r="REL52" s="181" t="s">
        <v>123</v>
      </c>
      <c r="REM52" s="182"/>
      <c r="REN52" s="129"/>
      <c r="REO52" s="39"/>
      <c r="REP52" s="157"/>
      <c r="REQ52" s="158"/>
      <c r="RER52" s="122" t="s">
        <v>17</v>
      </c>
      <c r="RES52" s="156"/>
      <c r="RET52" s="181" t="s">
        <v>123</v>
      </c>
      <c r="REU52" s="182"/>
      <c r="REV52" s="129"/>
      <c r="REW52" s="39"/>
      <c r="REX52" s="157"/>
      <c r="REY52" s="158"/>
      <c r="REZ52" s="122" t="s">
        <v>17</v>
      </c>
      <c r="RFA52" s="156"/>
      <c r="RFB52" s="181" t="s">
        <v>123</v>
      </c>
      <c r="RFC52" s="182"/>
      <c r="RFD52" s="129"/>
      <c r="RFE52" s="39"/>
      <c r="RFF52" s="157"/>
      <c r="RFG52" s="158"/>
      <c r="RFH52" s="122" t="s">
        <v>17</v>
      </c>
      <c r="RFI52" s="156"/>
      <c r="RFJ52" s="181" t="s">
        <v>123</v>
      </c>
      <c r="RFK52" s="182"/>
      <c r="RFL52" s="129"/>
      <c r="RFM52" s="39"/>
      <c r="RFN52" s="157"/>
      <c r="RFO52" s="158"/>
      <c r="RFP52" s="122" t="s">
        <v>17</v>
      </c>
      <c r="RFQ52" s="156"/>
      <c r="RFR52" s="181" t="s">
        <v>123</v>
      </c>
      <c r="RFS52" s="182"/>
      <c r="RFT52" s="129"/>
      <c r="RFU52" s="39"/>
      <c r="RFV52" s="157"/>
      <c r="RFW52" s="158"/>
      <c r="RFX52" s="122" t="s">
        <v>17</v>
      </c>
      <c r="RFY52" s="156"/>
      <c r="RFZ52" s="181" t="s">
        <v>123</v>
      </c>
      <c r="RGA52" s="182"/>
      <c r="RGB52" s="129"/>
      <c r="RGC52" s="39"/>
      <c r="RGD52" s="157"/>
      <c r="RGE52" s="158"/>
      <c r="RGF52" s="122" t="s">
        <v>17</v>
      </c>
      <c r="RGG52" s="156"/>
      <c r="RGH52" s="181" t="s">
        <v>123</v>
      </c>
      <c r="RGI52" s="182"/>
      <c r="RGJ52" s="129"/>
      <c r="RGK52" s="39"/>
      <c r="RGL52" s="157"/>
      <c r="RGM52" s="158"/>
      <c r="RGN52" s="122" t="s">
        <v>17</v>
      </c>
      <c r="RGO52" s="156"/>
      <c r="RGP52" s="181" t="s">
        <v>123</v>
      </c>
      <c r="RGQ52" s="182"/>
      <c r="RGR52" s="129"/>
      <c r="RGS52" s="39"/>
      <c r="RGT52" s="157"/>
      <c r="RGU52" s="158"/>
      <c r="RGV52" s="122" t="s">
        <v>17</v>
      </c>
      <c r="RGW52" s="156"/>
      <c r="RGX52" s="181" t="s">
        <v>123</v>
      </c>
      <c r="RGY52" s="182"/>
      <c r="RGZ52" s="129"/>
      <c r="RHA52" s="39"/>
      <c r="RHB52" s="157"/>
      <c r="RHC52" s="158"/>
      <c r="RHD52" s="122" t="s">
        <v>17</v>
      </c>
      <c r="RHE52" s="156"/>
      <c r="RHF52" s="181" t="s">
        <v>123</v>
      </c>
      <c r="RHG52" s="182"/>
      <c r="RHH52" s="129"/>
      <c r="RHI52" s="39"/>
      <c r="RHJ52" s="157"/>
      <c r="RHK52" s="158"/>
      <c r="RHL52" s="122" t="s">
        <v>17</v>
      </c>
      <c r="RHM52" s="156"/>
      <c r="RHN52" s="181" t="s">
        <v>123</v>
      </c>
      <c r="RHO52" s="182"/>
      <c r="RHP52" s="129"/>
      <c r="RHQ52" s="39"/>
      <c r="RHR52" s="157"/>
      <c r="RHS52" s="158"/>
      <c r="RHT52" s="122" t="s">
        <v>17</v>
      </c>
      <c r="RHU52" s="156"/>
      <c r="RHV52" s="181" t="s">
        <v>123</v>
      </c>
      <c r="RHW52" s="182"/>
      <c r="RHX52" s="129"/>
      <c r="RHY52" s="39"/>
      <c r="RHZ52" s="157"/>
      <c r="RIA52" s="158"/>
      <c r="RIB52" s="122" t="s">
        <v>17</v>
      </c>
      <c r="RIC52" s="156"/>
      <c r="RID52" s="181" t="s">
        <v>123</v>
      </c>
      <c r="RIE52" s="182"/>
      <c r="RIF52" s="129"/>
      <c r="RIG52" s="39"/>
      <c r="RIH52" s="157"/>
      <c r="RII52" s="158"/>
      <c r="RIJ52" s="122" t="s">
        <v>17</v>
      </c>
      <c r="RIK52" s="156"/>
      <c r="RIL52" s="181" t="s">
        <v>123</v>
      </c>
      <c r="RIM52" s="182"/>
      <c r="RIN52" s="129"/>
      <c r="RIO52" s="39"/>
      <c r="RIP52" s="157"/>
      <c r="RIQ52" s="158"/>
      <c r="RIR52" s="122" t="s">
        <v>17</v>
      </c>
      <c r="RIS52" s="156"/>
      <c r="RIT52" s="181" t="s">
        <v>123</v>
      </c>
      <c r="RIU52" s="182"/>
      <c r="RIV52" s="129"/>
      <c r="RIW52" s="39"/>
      <c r="RIX52" s="157"/>
      <c r="RIY52" s="158"/>
      <c r="RIZ52" s="122" t="s">
        <v>17</v>
      </c>
      <c r="RJA52" s="156"/>
      <c r="RJB52" s="181" t="s">
        <v>123</v>
      </c>
      <c r="RJC52" s="182"/>
      <c r="RJD52" s="129"/>
      <c r="RJE52" s="39"/>
      <c r="RJF52" s="157"/>
      <c r="RJG52" s="158"/>
      <c r="RJH52" s="122" t="s">
        <v>17</v>
      </c>
      <c r="RJI52" s="156"/>
      <c r="RJJ52" s="181" t="s">
        <v>123</v>
      </c>
      <c r="RJK52" s="182"/>
      <c r="RJL52" s="129"/>
      <c r="RJM52" s="39"/>
      <c r="RJN52" s="157"/>
      <c r="RJO52" s="158"/>
      <c r="RJP52" s="122" t="s">
        <v>17</v>
      </c>
      <c r="RJQ52" s="156"/>
      <c r="RJR52" s="181" t="s">
        <v>123</v>
      </c>
      <c r="RJS52" s="182"/>
      <c r="RJT52" s="129"/>
      <c r="RJU52" s="39"/>
      <c r="RJV52" s="157"/>
      <c r="RJW52" s="158"/>
      <c r="RJX52" s="122" t="s">
        <v>17</v>
      </c>
      <c r="RJY52" s="156"/>
      <c r="RJZ52" s="181" t="s">
        <v>123</v>
      </c>
      <c r="RKA52" s="182"/>
      <c r="RKB52" s="129"/>
      <c r="RKC52" s="39"/>
      <c r="RKD52" s="157"/>
      <c r="RKE52" s="158"/>
      <c r="RKF52" s="122" t="s">
        <v>17</v>
      </c>
      <c r="RKG52" s="156"/>
      <c r="RKH52" s="181" t="s">
        <v>123</v>
      </c>
      <c r="RKI52" s="182"/>
      <c r="RKJ52" s="129"/>
      <c r="RKK52" s="39"/>
      <c r="RKL52" s="157"/>
      <c r="RKM52" s="158"/>
      <c r="RKN52" s="122" t="s">
        <v>17</v>
      </c>
      <c r="RKO52" s="156"/>
      <c r="RKP52" s="181" t="s">
        <v>123</v>
      </c>
      <c r="RKQ52" s="182"/>
      <c r="RKR52" s="129"/>
      <c r="RKS52" s="39"/>
      <c r="RKT52" s="157"/>
      <c r="RKU52" s="158"/>
      <c r="RKV52" s="122" t="s">
        <v>17</v>
      </c>
      <c r="RKW52" s="156"/>
      <c r="RKX52" s="181" t="s">
        <v>123</v>
      </c>
      <c r="RKY52" s="182"/>
      <c r="RKZ52" s="129"/>
      <c r="RLA52" s="39"/>
      <c r="RLB52" s="157"/>
      <c r="RLC52" s="158"/>
      <c r="RLD52" s="122" t="s">
        <v>17</v>
      </c>
      <c r="RLE52" s="156"/>
      <c r="RLF52" s="181" t="s">
        <v>123</v>
      </c>
      <c r="RLG52" s="182"/>
      <c r="RLH52" s="129"/>
      <c r="RLI52" s="39"/>
      <c r="RLJ52" s="157"/>
      <c r="RLK52" s="158"/>
      <c r="RLL52" s="122" t="s">
        <v>17</v>
      </c>
      <c r="RLM52" s="156"/>
      <c r="RLN52" s="181" t="s">
        <v>123</v>
      </c>
      <c r="RLO52" s="182"/>
      <c r="RLP52" s="129"/>
      <c r="RLQ52" s="39"/>
      <c r="RLR52" s="157"/>
      <c r="RLS52" s="158"/>
      <c r="RLT52" s="122" t="s">
        <v>17</v>
      </c>
      <c r="RLU52" s="156"/>
      <c r="RLV52" s="181" t="s">
        <v>123</v>
      </c>
      <c r="RLW52" s="182"/>
      <c r="RLX52" s="129"/>
      <c r="RLY52" s="39"/>
      <c r="RLZ52" s="157"/>
      <c r="RMA52" s="158"/>
      <c r="RMB52" s="122" t="s">
        <v>17</v>
      </c>
      <c r="RMC52" s="156"/>
      <c r="RMD52" s="181" t="s">
        <v>123</v>
      </c>
      <c r="RME52" s="182"/>
      <c r="RMF52" s="129"/>
      <c r="RMG52" s="39"/>
      <c r="RMH52" s="157"/>
      <c r="RMI52" s="158"/>
      <c r="RMJ52" s="122" t="s">
        <v>17</v>
      </c>
      <c r="RMK52" s="156"/>
      <c r="RML52" s="181" t="s">
        <v>123</v>
      </c>
      <c r="RMM52" s="182"/>
      <c r="RMN52" s="129"/>
      <c r="RMO52" s="39"/>
      <c r="RMP52" s="157"/>
      <c r="RMQ52" s="158"/>
      <c r="RMR52" s="122" t="s">
        <v>17</v>
      </c>
      <c r="RMS52" s="156"/>
      <c r="RMT52" s="181" t="s">
        <v>123</v>
      </c>
      <c r="RMU52" s="182"/>
      <c r="RMV52" s="129"/>
      <c r="RMW52" s="39"/>
      <c r="RMX52" s="157"/>
      <c r="RMY52" s="158"/>
      <c r="RMZ52" s="122" t="s">
        <v>17</v>
      </c>
      <c r="RNA52" s="156"/>
      <c r="RNB52" s="181" t="s">
        <v>123</v>
      </c>
      <c r="RNC52" s="182"/>
      <c r="RND52" s="129"/>
      <c r="RNE52" s="39"/>
      <c r="RNF52" s="157"/>
      <c r="RNG52" s="158"/>
      <c r="RNH52" s="122" t="s">
        <v>17</v>
      </c>
      <c r="RNI52" s="156"/>
      <c r="RNJ52" s="181" t="s">
        <v>123</v>
      </c>
      <c r="RNK52" s="182"/>
      <c r="RNL52" s="129"/>
      <c r="RNM52" s="39"/>
      <c r="RNN52" s="157"/>
      <c r="RNO52" s="158"/>
      <c r="RNP52" s="122" t="s">
        <v>17</v>
      </c>
      <c r="RNQ52" s="156"/>
      <c r="RNR52" s="181" t="s">
        <v>123</v>
      </c>
      <c r="RNS52" s="182"/>
      <c r="RNT52" s="129"/>
      <c r="RNU52" s="39"/>
      <c r="RNV52" s="157"/>
      <c r="RNW52" s="158"/>
      <c r="RNX52" s="122" t="s">
        <v>17</v>
      </c>
      <c r="RNY52" s="156"/>
      <c r="RNZ52" s="181" t="s">
        <v>123</v>
      </c>
      <c r="ROA52" s="182"/>
      <c r="ROB52" s="129"/>
      <c r="ROC52" s="39"/>
      <c r="ROD52" s="157"/>
      <c r="ROE52" s="158"/>
      <c r="ROF52" s="122" t="s">
        <v>17</v>
      </c>
      <c r="ROG52" s="156"/>
      <c r="ROH52" s="181" t="s">
        <v>123</v>
      </c>
      <c r="ROI52" s="182"/>
      <c r="ROJ52" s="129"/>
      <c r="ROK52" s="39"/>
      <c r="ROL52" s="157"/>
      <c r="ROM52" s="158"/>
      <c r="RON52" s="122" t="s">
        <v>17</v>
      </c>
      <c r="ROO52" s="156"/>
      <c r="ROP52" s="181" t="s">
        <v>123</v>
      </c>
      <c r="ROQ52" s="182"/>
      <c r="ROR52" s="129"/>
      <c r="ROS52" s="39"/>
      <c r="ROT52" s="157"/>
      <c r="ROU52" s="158"/>
      <c r="ROV52" s="122" t="s">
        <v>17</v>
      </c>
      <c r="ROW52" s="156"/>
      <c r="ROX52" s="181" t="s">
        <v>123</v>
      </c>
      <c r="ROY52" s="182"/>
      <c r="ROZ52" s="129"/>
      <c r="RPA52" s="39"/>
      <c r="RPB52" s="157"/>
      <c r="RPC52" s="158"/>
      <c r="RPD52" s="122" t="s">
        <v>17</v>
      </c>
      <c r="RPE52" s="156"/>
      <c r="RPF52" s="181" t="s">
        <v>123</v>
      </c>
      <c r="RPG52" s="182"/>
      <c r="RPH52" s="129"/>
      <c r="RPI52" s="39"/>
      <c r="RPJ52" s="157"/>
      <c r="RPK52" s="158"/>
      <c r="RPL52" s="122" t="s">
        <v>17</v>
      </c>
      <c r="RPM52" s="156"/>
      <c r="RPN52" s="181" t="s">
        <v>123</v>
      </c>
      <c r="RPO52" s="182"/>
      <c r="RPP52" s="129"/>
      <c r="RPQ52" s="39"/>
      <c r="RPR52" s="157"/>
      <c r="RPS52" s="158"/>
      <c r="RPT52" s="122" t="s">
        <v>17</v>
      </c>
      <c r="RPU52" s="156"/>
      <c r="RPV52" s="181" t="s">
        <v>123</v>
      </c>
      <c r="RPW52" s="182"/>
      <c r="RPX52" s="129"/>
      <c r="RPY52" s="39"/>
      <c r="RPZ52" s="157"/>
      <c r="RQA52" s="158"/>
      <c r="RQB52" s="122" t="s">
        <v>17</v>
      </c>
      <c r="RQC52" s="156"/>
      <c r="RQD52" s="181" t="s">
        <v>123</v>
      </c>
      <c r="RQE52" s="182"/>
      <c r="RQF52" s="129"/>
      <c r="RQG52" s="39"/>
      <c r="RQH52" s="157"/>
      <c r="RQI52" s="158"/>
      <c r="RQJ52" s="122" t="s">
        <v>17</v>
      </c>
      <c r="RQK52" s="156"/>
      <c r="RQL52" s="181" t="s">
        <v>123</v>
      </c>
      <c r="RQM52" s="182"/>
      <c r="RQN52" s="129"/>
      <c r="RQO52" s="39"/>
      <c r="RQP52" s="157"/>
      <c r="RQQ52" s="158"/>
      <c r="RQR52" s="122" t="s">
        <v>17</v>
      </c>
      <c r="RQS52" s="156"/>
      <c r="RQT52" s="181" t="s">
        <v>123</v>
      </c>
      <c r="RQU52" s="182"/>
      <c r="RQV52" s="129"/>
      <c r="RQW52" s="39"/>
      <c r="RQX52" s="157"/>
      <c r="RQY52" s="158"/>
      <c r="RQZ52" s="122" t="s">
        <v>17</v>
      </c>
      <c r="RRA52" s="156"/>
      <c r="RRB52" s="181" t="s">
        <v>123</v>
      </c>
      <c r="RRC52" s="182"/>
      <c r="RRD52" s="129"/>
      <c r="RRE52" s="39"/>
      <c r="RRF52" s="157"/>
      <c r="RRG52" s="158"/>
      <c r="RRH52" s="122" t="s">
        <v>17</v>
      </c>
      <c r="RRI52" s="156"/>
      <c r="RRJ52" s="181" t="s">
        <v>123</v>
      </c>
      <c r="RRK52" s="182"/>
      <c r="RRL52" s="129"/>
      <c r="RRM52" s="39"/>
      <c r="RRN52" s="157"/>
      <c r="RRO52" s="158"/>
      <c r="RRP52" s="122" t="s">
        <v>17</v>
      </c>
      <c r="RRQ52" s="156"/>
      <c r="RRR52" s="181" t="s">
        <v>123</v>
      </c>
      <c r="RRS52" s="182"/>
      <c r="RRT52" s="129"/>
      <c r="RRU52" s="39"/>
      <c r="RRV52" s="157"/>
      <c r="RRW52" s="158"/>
      <c r="RRX52" s="122" t="s">
        <v>17</v>
      </c>
      <c r="RRY52" s="156"/>
      <c r="RRZ52" s="181" t="s">
        <v>123</v>
      </c>
      <c r="RSA52" s="182"/>
      <c r="RSB52" s="129"/>
      <c r="RSC52" s="39"/>
      <c r="RSD52" s="157"/>
      <c r="RSE52" s="158"/>
      <c r="RSF52" s="122" t="s">
        <v>17</v>
      </c>
      <c r="RSG52" s="156"/>
      <c r="RSH52" s="181" t="s">
        <v>123</v>
      </c>
      <c r="RSI52" s="182"/>
      <c r="RSJ52" s="129"/>
      <c r="RSK52" s="39"/>
      <c r="RSL52" s="157"/>
      <c r="RSM52" s="158"/>
      <c r="RSN52" s="122" t="s">
        <v>17</v>
      </c>
      <c r="RSO52" s="156"/>
      <c r="RSP52" s="181" t="s">
        <v>123</v>
      </c>
      <c r="RSQ52" s="182"/>
      <c r="RSR52" s="129"/>
      <c r="RSS52" s="39"/>
      <c r="RST52" s="157"/>
      <c r="RSU52" s="158"/>
      <c r="RSV52" s="122" t="s">
        <v>17</v>
      </c>
      <c r="RSW52" s="156"/>
      <c r="RSX52" s="181" t="s">
        <v>123</v>
      </c>
      <c r="RSY52" s="182"/>
      <c r="RSZ52" s="129"/>
      <c r="RTA52" s="39"/>
      <c r="RTB52" s="157"/>
      <c r="RTC52" s="158"/>
      <c r="RTD52" s="122" t="s">
        <v>17</v>
      </c>
      <c r="RTE52" s="156"/>
      <c r="RTF52" s="181" t="s">
        <v>123</v>
      </c>
      <c r="RTG52" s="182"/>
      <c r="RTH52" s="129"/>
      <c r="RTI52" s="39"/>
      <c r="RTJ52" s="157"/>
      <c r="RTK52" s="158"/>
      <c r="RTL52" s="122" t="s">
        <v>17</v>
      </c>
      <c r="RTM52" s="156"/>
      <c r="RTN52" s="181" t="s">
        <v>123</v>
      </c>
      <c r="RTO52" s="182"/>
      <c r="RTP52" s="129"/>
      <c r="RTQ52" s="39"/>
      <c r="RTR52" s="157"/>
      <c r="RTS52" s="158"/>
      <c r="RTT52" s="122" t="s">
        <v>17</v>
      </c>
      <c r="RTU52" s="156"/>
      <c r="RTV52" s="181" t="s">
        <v>123</v>
      </c>
      <c r="RTW52" s="182"/>
      <c r="RTX52" s="129"/>
      <c r="RTY52" s="39"/>
      <c r="RTZ52" s="157"/>
      <c r="RUA52" s="158"/>
      <c r="RUB52" s="122" t="s">
        <v>17</v>
      </c>
      <c r="RUC52" s="156"/>
      <c r="RUD52" s="181" t="s">
        <v>123</v>
      </c>
      <c r="RUE52" s="182"/>
      <c r="RUF52" s="129"/>
      <c r="RUG52" s="39"/>
      <c r="RUH52" s="157"/>
      <c r="RUI52" s="158"/>
      <c r="RUJ52" s="122" t="s">
        <v>17</v>
      </c>
      <c r="RUK52" s="156"/>
      <c r="RUL52" s="181" t="s">
        <v>123</v>
      </c>
      <c r="RUM52" s="182"/>
      <c r="RUN52" s="129"/>
      <c r="RUO52" s="39"/>
      <c r="RUP52" s="157"/>
      <c r="RUQ52" s="158"/>
      <c r="RUR52" s="122" t="s">
        <v>17</v>
      </c>
      <c r="RUS52" s="156"/>
      <c r="RUT52" s="181" t="s">
        <v>123</v>
      </c>
      <c r="RUU52" s="182"/>
      <c r="RUV52" s="129"/>
      <c r="RUW52" s="39"/>
      <c r="RUX52" s="157"/>
      <c r="RUY52" s="158"/>
      <c r="RUZ52" s="122" t="s">
        <v>17</v>
      </c>
      <c r="RVA52" s="156"/>
      <c r="RVB52" s="181" t="s">
        <v>123</v>
      </c>
      <c r="RVC52" s="182"/>
      <c r="RVD52" s="129"/>
      <c r="RVE52" s="39"/>
      <c r="RVF52" s="157"/>
      <c r="RVG52" s="158"/>
      <c r="RVH52" s="122" t="s">
        <v>17</v>
      </c>
      <c r="RVI52" s="156"/>
      <c r="RVJ52" s="181" t="s">
        <v>123</v>
      </c>
      <c r="RVK52" s="182"/>
      <c r="RVL52" s="129"/>
      <c r="RVM52" s="39"/>
      <c r="RVN52" s="157"/>
      <c r="RVO52" s="158"/>
      <c r="RVP52" s="122" t="s">
        <v>17</v>
      </c>
      <c r="RVQ52" s="156"/>
      <c r="RVR52" s="181" t="s">
        <v>123</v>
      </c>
      <c r="RVS52" s="182"/>
      <c r="RVT52" s="129"/>
      <c r="RVU52" s="39"/>
      <c r="RVV52" s="157"/>
      <c r="RVW52" s="158"/>
      <c r="RVX52" s="122" t="s">
        <v>17</v>
      </c>
      <c r="RVY52" s="156"/>
      <c r="RVZ52" s="181" t="s">
        <v>123</v>
      </c>
      <c r="RWA52" s="182"/>
      <c r="RWB52" s="129"/>
      <c r="RWC52" s="39"/>
      <c r="RWD52" s="157"/>
      <c r="RWE52" s="158"/>
      <c r="RWF52" s="122" t="s">
        <v>17</v>
      </c>
      <c r="RWG52" s="156"/>
      <c r="RWH52" s="181" t="s">
        <v>123</v>
      </c>
      <c r="RWI52" s="182"/>
      <c r="RWJ52" s="129"/>
      <c r="RWK52" s="39"/>
      <c r="RWL52" s="157"/>
      <c r="RWM52" s="158"/>
      <c r="RWN52" s="122" t="s">
        <v>17</v>
      </c>
      <c r="RWO52" s="156"/>
      <c r="RWP52" s="181" t="s">
        <v>123</v>
      </c>
      <c r="RWQ52" s="182"/>
      <c r="RWR52" s="129"/>
      <c r="RWS52" s="39"/>
      <c r="RWT52" s="157"/>
      <c r="RWU52" s="158"/>
      <c r="RWV52" s="122" t="s">
        <v>17</v>
      </c>
      <c r="RWW52" s="156"/>
      <c r="RWX52" s="181" t="s">
        <v>123</v>
      </c>
      <c r="RWY52" s="182"/>
      <c r="RWZ52" s="129"/>
      <c r="RXA52" s="39"/>
      <c r="RXB52" s="157"/>
      <c r="RXC52" s="158"/>
      <c r="RXD52" s="122" t="s">
        <v>17</v>
      </c>
      <c r="RXE52" s="156"/>
      <c r="RXF52" s="181" t="s">
        <v>123</v>
      </c>
      <c r="RXG52" s="182"/>
      <c r="RXH52" s="129"/>
      <c r="RXI52" s="39"/>
      <c r="RXJ52" s="157"/>
      <c r="RXK52" s="158"/>
      <c r="RXL52" s="122" t="s">
        <v>17</v>
      </c>
      <c r="RXM52" s="156"/>
      <c r="RXN52" s="181" t="s">
        <v>123</v>
      </c>
      <c r="RXO52" s="182"/>
      <c r="RXP52" s="129"/>
      <c r="RXQ52" s="39"/>
      <c r="RXR52" s="157"/>
      <c r="RXS52" s="158"/>
      <c r="RXT52" s="122" t="s">
        <v>17</v>
      </c>
      <c r="RXU52" s="156"/>
      <c r="RXV52" s="181" t="s">
        <v>123</v>
      </c>
      <c r="RXW52" s="182"/>
      <c r="RXX52" s="129"/>
      <c r="RXY52" s="39"/>
      <c r="RXZ52" s="157"/>
      <c r="RYA52" s="158"/>
      <c r="RYB52" s="122" t="s">
        <v>17</v>
      </c>
      <c r="RYC52" s="156"/>
      <c r="RYD52" s="181" t="s">
        <v>123</v>
      </c>
      <c r="RYE52" s="182"/>
      <c r="RYF52" s="129"/>
      <c r="RYG52" s="39"/>
      <c r="RYH52" s="157"/>
      <c r="RYI52" s="158"/>
      <c r="RYJ52" s="122" t="s">
        <v>17</v>
      </c>
      <c r="RYK52" s="156"/>
      <c r="RYL52" s="181" t="s">
        <v>123</v>
      </c>
      <c r="RYM52" s="182"/>
      <c r="RYN52" s="129"/>
      <c r="RYO52" s="39"/>
      <c r="RYP52" s="157"/>
      <c r="RYQ52" s="158"/>
      <c r="RYR52" s="122" t="s">
        <v>17</v>
      </c>
      <c r="RYS52" s="156"/>
      <c r="RYT52" s="181" t="s">
        <v>123</v>
      </c>
      <c r="RYU52" s="182"/>
      <c r="RYV52" s="129"/>
      <c r="RYW52" s="39"/>
      <c r="RYX52" s="157"/>
      <c r="RYY52" s="158"/>
      <c r="RYZ52" s="122" t="s">
        <v>17</v>
      </c>
      <c r="RZA52" s="156"/>
      <c r="RZB52" s="181" t="s">
        <v>123</v>
      </c>
      <c r="RZC52" s="182"/>
      <c r="RZD52" s="129"/>
      <c r="RZE52" s="39"/>
      <c r="RZF52" s="157"/>
      <c r="RZG52" s="158"/>
      <c r="RZH52" s="122" t="s">
        <v>17</v>
      </c>
      <c r="RZI52" s="156"/>
      <c r="RZJ52" s="181" t="s">
        <v>123</v>
      </c>
      <c r="RZK52" s="182"/>
      <c r="RZL52" s="129"/>
      <c r="RZM52" s="39"/>
      <c r="RZN52" s="157"/>
      <c r="RZO52" s="158"/>
      <c r="RZP52" s="122" t="s">
        <v>17</v>
      </c>
      <c r="RZQ52" s="156"/>
      <c r="RZR52" s="181" t="s">
        <v>123</v>
      </c>
      <c r="RZS52" s="182"/>
      <c r="RZT52" s="129"/>
      <c r="RZU52" s="39"/>
      <c r="RZV52" s="157"/>
      <c r="RZW52" s="158"/>
      <c r="RZX52" s="122" t="s">
        <v>17</v>
      </c>
      <c r="RZY52" s="156"/>
      <c r="RZZ52" s="181" t="s">
        <v>123</v>
      </c>
      <c r="SAA52" s="182"/>
      <c r="SAB52" s="129"/>
      <c r="SAC52" s="39"/>
      <c r="SAD52" s="157"/>
      <c r="SAE52" s="158"/>
      <c r="SAF52" s="122" t="s">
        <v>17</v>
      </c>
      <c r="SAG52" s="156"/>
      <c r="SAH52" s="181" t="s">
        <v>123</v>
      </c>
      <c r="SAI52" s="182"/>
      <c r="SAJ52" s="129"/>
      <c r="SAK52" s="39"/>
      <c r="SAL52" s="157"/>
      <c r="SAM52" s="158"/>
      <c r="SAN52" s="122" t="s">
        <v>17</v>
      </c>
      <c r="SAO52" s="156"/>
      <c r="SAP52" s="181" t="s">
        <v>123</v>
      </c>
      <c r="SAQ52" s="182"/>
      <c r="SAR52" s="129"/>
      <c r="SAS52" s="39"/>
      <c r="SAT52" s="157"/>
      <c r="SAU52" s="158"/>
      <c r="SAV52" s="122" t="s">
        <v>17</v>
      </c>
      <c r="SAW52" s="156"/>
      <c r="SAX52" s="181" t="s">
        <v>123</v>
      </c>
      <c r="SAY52" s="182"/>
      <c r="SAZ52" s="129"/>
      <c r="SBA52" s="39"/>
      <c r="SBB52" s="157"/>
      <c r="SBC52" s="158"/>
      <c r="SBD52" s="122" t="s">
        <v>17</v>
      </c>
      <c r="SBE52" s="156"/>
      <c r="SBF52" s="181" t="s">
        <v>123</v>
      </c>
      <c r="SBG52" s="182"/>
      <c r="SBH52" s="129"/>
      <c r="SBI52" s="39"/>
      <c r="SBJ52" s="157"/>
      <c r="SBK52" s="158"/>
      <c r="SBL52" s="122" t="s">
        <v>17</v>
      </c>
      <c r="SBM52" s="156"/>
      <c r="SBN52" s="181" t="s">
        <v>123</v>
      </c>
      <c r="SBO52" s="182"/>
      <c r="SBP52" s="129"/>
      <c r="SBQ52" s="39"/>
      <c r="SBR52" s="157"/>
      <c r="SBS52" s="158"/>
      <c r="SBT52" s="122" t="s">
        <v>17</v>
      </c>
      <c r="SBU52" s="156"/>
      <c r="SBV52" s="181" t="s">
        <v>123</v>
      </c>
      <c r="SBW52" s="182"/>
      <c r="SBX52" s="129"/>
      <c r="SBY52" s="39"/>
      <c r="SBZ52" s="157"/>
      <c r="SCA52" s="158"/>
      <c r="SCB52" s="122" t="s">
        <v>17</v>
      </c>
      <c r="SCC52" s="156"/>
      <c r="SCD52" s="181" t="s">
        <v>123</v>
      </c>
      <c r="SCE52" s="182"/>
      <c r="SCF52" s="129"/>
      <c r="SCG52" s="39"/>
      <c r="SCH52" s="157"/>
      <c r="SCI52" s="158"/>
      <c r="SCJ52" s="122" t="s">
        <v>17</v>
      </c>
      <c r="SCK52" s="156"/>
      <c r="SCL52" s="181" t="s">
        <v>123</v>
      </c>
      <c r="SCM52" s="182"/>
      <c r="SCN52" s="129"/>
      <c r="SCO52" s="39"/>
      <c r="SCP52" s="157"/>
      <c r="SCQ52" s="158"/>
      <c r="SCR52" s="122" t="s">
        <v>17</v>
      </c>
      <c r="SCS52" s="156"/>
      <c r="SCT52" s="181" t="s">
        <v>123</v>
      </c>
      <c r="SCU52" s="182"/>
      <c r="SCV52" s="129"/>
      <c r="SCW52" s="39"/>
      <c r="SCX52" s="157"/>
      <c r="SCY52" s="158"/>
      <c r="SCZ52" s="122" t="s">
        <v>17</v>
      </c>
      <c r="SDA52" s="156"/>
      <c r="SDB52" s="181" t="s">
        <v>123</v>
      </c>
      <c r="SDC52" s="182"/>
      <c r="SDD52" s="129"/>
      <c r="SDE52" s="39"/>
      <c r="SDF52" s="157"/>
      <c r="SDG52" s="158"/>
      <c r="SDH52" s="122" t="s">
        <v>17</v>
      </c>
      <c r="SDI52" s="156"/>
      <c r="SDJ52" s="181" t="s">
        <v>123</v>
      </c>
      <c r="SDK52" s="182"/>
      <c r="SDL52" s="129"/>
      <c r="SDM52" s="39"/>
      <c r="SDN52" s="157"/>
      <c r="SDO52" s="158"/>
      <c r="SDP52" s="122" t="s">
        <v>17</v>
      </c>
      <c r="SDQ52" s="156"/>
      <c r="SDR52" s="181" t="s">
        <v>123</v>
      </c>
      <c r="SDS52" s="182"/>
      <c r="SDT52" s="129"/>
      <c r="SDU52" s="39"/>
      <c r="SDV52" s="157"/>
      <c r="SDW52" s="158"/>
      <c r="SDX52" s="122" t="s">
        <v>17</v>
      </c>
      <c r="SDY52" s="156"/>
      <c r="SDZ52" s="181" t="s">
        <v>123</v>
      </c>
      <c r="SEA52" s="182"/>
      <c r="SEB52" s="129"/>
      <c r="SEC52" s="39"/>
      <c r="SED52" s="157"/>
      <c r="SEE52" s="158"/>
      <c r="SEF52" s="122" t="s">
        <v>17</v>
      </c>
      <c r="SEG52" s="156"/>
      <c r="SEH52" s="181" t="s">
        <v>123</v>
      </c>
      <c r="SEI52" s="182"/>
      <c r="SEJ52" s="129"/>
      <c r="SEK52" s="39"/>
      <c r="SEL52" s="157"/>
      <c r="SEM52" s="158"/>
      <c r="SEN52" s="122" t="s">
        <v>17</v>
      </c>
      <c r="SEO52" s="156"/>
      <c r="SEP52" s="181" t="s">
        <v>123</v>
      </c>
      <c r="SEQ52" s="182"/>
      <c r="SER52" s="129"/>
      <c r="SES52" s="39"/>
      <c r="SET52" s="157"/>
      <c r="SEU52" s="158"/>
      <c r="SEV52" s="122" t="s">
        <v>17</v>
      </c>
      <c r="SEW52" s="156"/>
      <c r="SEX52" s="181" t="s">
        <v>123</v>
      </c>
      <c r="SEY52" s="182"/>
      <c r="SEZ52" s="129"/>
      <c r="SFA52" s="39"/>
      <c r="SFB52" s="157"/>
      <c r="SFC52" s="158"/>
      <c r="SFD52" s="122" t="s">
        <v>17</v>
      </c>
      <c r="SFE52" s="156"/>
      <c r="SFF52" s="181" t="s">
        <v>123</v>
      </c>
      <c r="SFG52" s="182"/>
      <c r="SFH52" s="129"/>
      <c r="SFI52" s="39"/>
      <c r="SFJ52" s="157"/>
      <c r="SFK52" s="158"/>
      <c r="SFL52" s="122" t="s">
        <v>17</v>
      </c>
      <c r="SFM52" s="156"/>
      <c r="SFN52" s="181" t="s">
        <v>123</v>
      </c>
      <c r="SFO52" s="182"/>
      <c r="SFP52" s="129"/>
      <c r="SFQ52" s="39"/>
      <c r="SFR52" s="157"/>
      <c r="SFS52" s="158"/>
      <c r="SFT52" s="122" t="s">
        <v>17</v>
      </c>
      <c r="SFU52" s="156"/>
      <c r="SFV52" s="181" t="s">
        <v>123</v>
      </c>
      <c r="SFW52" s="182"/>
      <c r="SFX52" s="129"/>
      <c r="SFY52" s="39"/>
      <c r="SFZ52" s="157"/>
      <c r="SGA52" s="158"/>
      <c r="SGB52" s="122" t="s">
        <v>17</v>
      </c>
      <c r="SGC52" s="156"/>
      <c r="SGD52" s="181" t="s">
        <v>123</v>
      </c>
      <c r="SGE52" s="182"/>
      <c r="SGF52" s="129"/>
      <c r="SGG52" s="39"/>
      <c r="SGH52" s="157"/>
      <c r="SGI52" s="158"/>
      <c r="SGJ52" s="122" t="s">
        <v>17</v>
      </c>
      <c r="SGK52" s="156"/>
      <c r="SGL52" s="181" t="s">
        <v>123</v>
      </c>
      <c r="SGM52" s="182"/>
      <c r="SGN52" s="129"/>
      <c r="SGO52" s="39"/>
      <c r="SGP52" s="157"/>
      <c r="SGQ52" s="158"/>
      <c r="SGR52" s="122" t="s">
        <v>17</v>
      </c>
      <c r="SGS52" s="156"/>
      <c r="SGT52" s="181" t="s">
        <v>123</v>
      </c>
      <c r="SGU52" s="182"/>
      <c r="SGV52" s="129"/>
      <c r="SGW52" s="39"/>
      <c r="SGX52" s="157"/>
      <c r="SGY52" s="158"/>
      <c r="SGZ52" s="122" t="s">
        <v>17</v>
      </c>
      <c r="SHA52" s="156"/>
      <c r="SHB52" s="181" t="s">
        <v>123</v>
      </c>
      <c r="SHC52" s="182"/>
      <c r="SHD52" s="129"/>
      <c r="SHE52" s="39"/>
      <c r="SHF52" s="157"/>
      <c r="SHG52" s="158"/>
      <c r="SHH52" s="122" t="s">
        <v>17</v>
      </c>
      <c r="SHI52" s="156"/>
      <c r="SHJ52" s="181" t="s">
        <v>123</v>
      </c>
      <c r="SHK52" s="182"/>
      <c r="SHL52" s="129"/>
      <c r="SHM52" s="39"/>
      <c r="SHN52" s="157"/>
      <c r="SHO52" s="158"/>
      <c r="SHP52" s="122" t="s">
        <v>17</v>
      </c>
      <c r="SHQ52" s="156"/>
      <c r="SHR52" s="181" t="s">
        <v>123</v>
      </c>
      <c r="SHS52" s="182"/>
      <c r="SHT52" s="129"/>
      <c r="SHU52" s="39"/>
      <c r="SHV52" s="157"/>
      <c r="SHW52" s="158"/>
      <c r="SHX52" s="122" t="s">
        <v>17</v>
      </c>
      <c r="SHY52" s="156"/>
      <c r="SHZ52" s="181" t="s">
        <v>123</v>
      </c>
      <c r="SIA52" s="182"/>
      <c r="SIB52" s="129"/>
      <c r="SIC52" s="39"/>
      <c r="SID52" s="157"/>
      <c r="SIE52" s="158"/>
      <c r="SIF52" s="122" t="s">
        <v>17</v>
      </c>
      <c r="SIG52" s="156"/>
      <c r="SIH52" s="181" t="s">
        <v>123</v>
      </c>
      <c r="SII52" s="182"/>
      <c r="SIJ52" s="129"/>
      <c r="SIK52" s="39"/>
      <c r="SIL52" s="157"/>
      <c r="SIM52" s="158"/>
      <c r="SIN52" s="122" t="s">
        <v>17</v>
      </c>
      <c r="SIO52" s="156"/>
      <c r="SIP52" s="181" t="s">
        <v>123</v>
      </c>
      <c r="SIQ52" s="182"/>
      <c r="SIR52" s="129"/>
      <c r="SIS52" s="39"/>
      <c r="SIT52" s="157"/>
      <c r="SIU52" s="158"/>
      <c r="SIV52" s="122" t="s">
        <v>17</v>
      </c>
      <c r="SIW52" s="156"/>
      <c r="SIX52" s="181" t="s">
        <v>123</v>
      </c>
      <c r="SIY52" s="182"/>
      <c r="SIZ52" s="129"/>
      <c r="SJA52" s="39"/>
      <c r="SJB52" s="157"/>
      <c r="SJC52" s="158"/>
      <c r="SJD52" s="122" t="s">
        <v>17</v>
      </c>
      <c r="SJE52" s="156"/>
      <c r="SJF52" s="181" t="s">
        <v>123</v>
      </c>
      <c r="SJG52" s="182"/>
      <c r="SJH52" s="129"/>
      <c r="SJI52" s="39"/>
      <c r="SJJ52" s="157"/>
      <c r="SJK52" s="158"/>
      <c r="SJL52" s="122" t="s">
        <v>17</v>
      </c>
      <c r="SJM52" s="156"/>
      <c r="SJN52" s="181" t="s">
        <v>123</v>
      </c>
      <c r="SJO52" s="182"/>
      <c r="SJP52" s="129"/>
      <c r="SJQ52" s="39"/>
      <c r="SJR52" s="157"/>
      <c r="SJS52" s="158"/>
      <c r="SJT52" s="122" t="s">
        <v>17</v>
      </c>
      <c r="SJU52" s="156"/>
      <c r="SJV52" s="181" t="s">
        <v>123</v>
      </c>
      <c r="SJW52" s="182"/>
      <c r="SJX52" s="129"/>
      <c r="SJY52" s="39"/>
      <c r="SJZ52" s="157"/>
      <c r="SKA52" s="158"/>
      <c r="SKB52" s="122" t="s">
        <v>17</v>
      </c>
      <c r="SKC52" s="156"/>
      <c r="SKD52" s="181" t="s">
        <v>123</v>
      </c>
      <c r="SKE52" s="182"/>
      <c r="SKF52" s="129"/>
      <c r="SKG52" s="39"/>
      <c r="SKH52" s="157"/>
      <c r="SKI52" s="158"/>
      <c r="SKJ52" s="122" t="s">
        <v>17</v>
      </c>
      <c r="SKK52" s="156"/>
      <c r="SKL52" s="181" t="s">
        <v>123</v>
      </c>
      <c r="SKM52" s="182"/>
      <c r="SKN52" s="129"/>
      <c r="SKO52" s="39"/>
      <c r="SKP52" s="157"/>
      <c r="SKQ52" s="158"/>
      <c r="SKR52" s="122" t="s">
        <v>17</v>
      </c>
      <c r="SKS52" s="156"/>
      <c r="SKT52" s="181" t="s">
        <v>123</v>
      </c>
      <c r="SKU52" s="182"/>
      <c r="SKV52" s="129"/>
      <c r="SKW52" s="39"/>
      <c r="SKX52" s="157"/>
      <c r="SKY52" s="158"/>
      <c r="SKZ52" s="122" t="s">
        <v>17</v>
      </c>
      <c r="SLA52" s="156"/>
      <c r="SLB52" s="181" t="s">
        <v>123</v>
      </c>
      <c r="SLC52" s="182"/>
      <c r="SLD52" s="129"/>
      <c r="SLE52" s="39"/>
      <c r="SLF52" s="157"/>
      <c r="SLG52" s="158"/>
      <c r="SLH52" s="122" t="s">
        <v>17</v>
      </c>
      <c r="SLI52" s="156"/>
      <c r="SLJ52" s="181" t="s">
        <v>123</v>
      </c>
      <c r="SLK52" s="182"/>
      <c r="SLL52" s="129"/>
      <c r="SLM52" s="39"/>
      <c r="SLN52" s="157"/>
      <c r="SLO52" s="158"/>
      <c r="SLP52" s="122" t="s">
        <v>17</v>
      </c>
      <c r="SLQ52" s="156"/>
      <c r="SLR52" s="181" t="s">
        <v>123</v>
      </c>
      <c r="SLS52" s="182"/>
      <c r="SLT52" s="129"/>
      <c r="SLU52" s="39"/>
      <c r="SLV52" s="157"/>
      <c r="SLW52" s="158"/>
      <c r="SLX52" s="122" t="s">
        <v>17</v>
      </c>
      <c r="SLY52" s="156"/>
      <c r="SLZ52" s="181" t="s">
        <v>123</v>
      </c>
      <c r="SMA52" s="182"/>
      <c r="SMB52" s="129"/>
      <c r="SMC52" s="39"/>
      <c r="SMD52" s="157"/>
      <c r="SME52" s="158"/>
      <c r="SMF52" s="122" t="s">
        <v>17</v>
      </c>
      <c r="SMG52" s="156"/>
      <c r="SMH52" s="181" t="s">
        <v>123</v>
      </c>
      <c r="SMI52" s="182"/>
      <c r="SMJ52" s="129"/>
      <c r="SMK52" s="39"/>
      <c r="SML52" s="157"/>
      <c r="SMM52" s="158"/>
      <c r="SMN52" s="122" t="s">
        <v>17</v>
      </c>
      <c r="SMO52" s="156"/>
      <c r="SMP52" s="181" t="s">
        <v>123</v>
      </c>
      <c r="SMQ52" s="182"/>
      <c r="SMR52" s="129"/>
      <c r="SMS52" s="39"/>
      <c r="SMT52" s="157"/>
      <c r="SMU52" s="158"/>
      <c r="SMV52" s="122" t="s">
        <v>17</v>
      </c>
      <c r="SMW52" s="156"/>
      <c r="SMX52" s="181" t="s">
        <v>123</v>
      </c>
      <c r="SMY52" s="182"/>
      <c r="SMZ52" s="129"/>
      <c r="SNA52" s="39"/>
      <c r="SNB52" s="157"/>
      <c r="SNC52" s="158"/>
      <c r="SND52" s="122" t="s">
        <v>17</v>
      </c>
      <c r="SNE52" s="156"/>
      <c r="SNF52" s="181" t="s">
        <v>123</v>
      </c>
      <c r="SNG52" s="182"/>
      <c r="SNH52" s="129"/>
      <c r="SNI52" s="39"/>
      <c r="SNJ52" s="157"/>
      <c r="SNK52" s="158"/>
      <c r="SNL52" s="122" t="s">
        <v>17</v>
      </c>
      <c r="SNM52" s="156"/>
      <c r="SNN52" s="181" t="s">
        <v>123</v>
      </c>
      <c r="SNO52" s="182"/>
      <c r="SNP52" s="129"/>
      <c r="SNQ52" s="39"/>
      <c r="SNR52" s="157"/>
      <c r="SNS52" s="158"/>
      <c r="SNT52" s="122" t="s">
        <v>17</v>
      </c>
      <c r="SNU52" s="156"/>
      <c r="SNV52" s="181" t="s">
        <v>123</v>
      </c>
      <c r="SNW52" s="182"/>
      <c r="SNX52" s="129"/>
      <c r="SNY52" s="39"/>
      <c r="SNZ52" s="157"/>
      <c r="SOA52" s="158"/>
      <c r="SOB52" s="122" t="s">
        <v>17</v>
      </c>
      <c r="SOC52" s="156"/>
      <c r="SOD52" s="181" t="s">
        <v>123</v>
      </c>
      <c r="SOE52" s="182"/>
      <c r="SOF52" s="129"/>
      <c r="SOG52" s="39"/>
      <c r="SOH52" s="157"/>
      <c r="SOI52" s="158"/>
      <c r="SOJ52" s="122" t="s">
        <v>17</v>
      </c>
      <c r="SOK52" s="156"/>
      <c r="SOL52" s="181" t="s">
        <v>123</v>
      </c>
      <c r="SOM52" s="182"/>
      <c r="SON52" s="129"/>
      <c r="SOO52" s="39"/>
      <c r="SOP52" s="157"/>
      <c r="SOQ52" s="158"/>
      <c r="SOR52" s="122" t="s">
        <v>17</v>
      </c>
      <c r="SOS52" s="156"/>
      <c r="SOT52" s="181" t="s">
        <v>123</v>
      </c>
      <c r="SOU52" s="182"/>
      <c r="SOV52" s="129"/>
      <c r="SOW52" s="39"/>
      <c r="SOX52" s="157"/>
      <c r="SOY52" s="158"/>
      <c r="SOZ52" s="122" t="s">
        <v>17</v>
      </c>
      <c r="SPA52" s="156"/>
      <c r="SPB52" s="181" t="s">
        <v>123</v>
      </c>
      <c r="SPC52" s="182"/>
      <c r="SPD52" s="129"/>
      <c r="SPE52" s="39"/>
      <c r="SPF52" s="157"/>
      <c r="SPG52" s="158"/>
      <c r="SPH52" s="122" t="s">
        <v>17</v>
      </c>
      <c r="SPI52" s="156"/>
      <c r="SPJ52" s="181" t="s">
        <v>123</v>
      </c>
      <c r="SPK52" s="182"/>
      <c r="SPL52" s="129"/>
      <c r="SPM52" s="39"/>
      <c r="SPN52" s="157"/>
      <c r="SPO52" s="158"/>
      <c r="SPP52" s="122" t="s">
        <v>17</v>
      </c>
      <c r="SPQ52" s="156"/>
      <c r="SPR52" s="181" t="s">
        <v>123</v>
      </c>
      <c r="SPS52" s="182"/>
      <c r="SPT52" s="129"/>
      <c r="SPU52" s="39"/>
      <c r="SPV52" s="157"/>
      <c r="SPW52" s="158"/>
      <c r="SPX52" s="122" t="s">
        <v>17</v>
      </c>
      <c r="SPY52" s="156"/>
      <c r="SPZ52" s="181" t="s">
        <v>123</v>
      </c>
      <c r="SQA52" s="182"/>
      <c r="SQB52" s="129"/>
      <c r="SQC52" s="39"/>
      <c r="SQD52" s="157"/>
      <c r="SQE52" s="158"/>
      <c r="SQF52" s="122" t="s">
        <v>17</v>
      </c>
      <c r="SQG52" s="156"/>
      <c r="SQH52" s="181" t="s">
        <v>123</v>
      </c>
      <c r="SQI52" s="182"/>
      <c r="SQJ52" s="129"/>
      <c r="SQK52" s="39"/>
      <c r="SQL52" s="157"/>
      <c r="SQM52" s="158"/>
      <c r="SQN52" s="122" t="s">
        <v>17</v>
      </c>
      <c r="SQO52" s="156"/>
      <c r="SQP52" s="181" t="s">
        <v>123</v>
      </c>
      <c r="SQQ52" s="182"/>
      <c r="SQR52" s="129"/>
      <c r="SQS52" s="39"/>
      <c r="SQT52" s="157"/>
      <c r="SQU52" s="158"/>
      <c r="SQV52" s="122" t="s">
        <v>17</v>
      </c>
      <c r="SQW52" s="156"/>
      <c r="SQX52" s="181" t="s">
        <v>123</v>
      </c>
      <c r="SQY52" s="182"/>
      <c r="SQZ52" s="129"/>
      <c r="SRA52" s="39"/>
      <c r="SRB52" s="157"/>
      <c r="SRC52" s="158"/>
      <c r="SRD52" s="122" t="s">
        <v>17</v>
      </c>
      <c r="SRE52" s="156"/>
      <c r="SRF52" s="181" t="s">
        <v>123</v>
      </c>
      <c r="SRG52" s="182"/>
      <c r="SRH52" s="129"/>
      <c r="SRI52" s="39"/>
      <c r="SRJ52" s="157"/>
      <c r="SRK52" s="158"/>
      <c r="SRL52" s="122" t="s">
        <v>17</v>
      </c>
      <c r="SRM52" s="156"/>
      <c r="SRN52" s="181" t="s">
        <v>123</v>
      </c>
      <c r="SRO52" s="182"/>
      <c r="SRP52" s="129"/>
      <c r="SRQ52" s="39"/>
      <c r="SRR52" s="157"/>
      <c r="SRS52" s="158"/>
      <c r="SRT52" s="122" t="s">
        <v>17</v>
      </c>
      <c r="SRU52" s="156"/>
      <c r="SRV52" s="181" t="s">
        <v>123</v>
      </c>
      <c r="SRW52" s="182"/>
      <c r="SRX52" s="129"/>
      <c r="SRY52" s="39"/>
      <c r="SRZ52" s="157"/>
      <c r="SSA52" s="158"/>
      <c r="SSB52" s="122" t="s">
        <v>17</v>
      </c>
      <c r="SSC52" s="156"/>
      <c r="SSD52" s="181" t="s">
        <v>123</v>
      </c>
      <c r="SSE52" s="182"/>
      <c r="SSF52" s="129"/>
      <c r="SSG52" s="39"/>
      <c r="SSH52" s="157"/>
      <c r="SSI52" s="158"/>
      <c r="SSJ52" s="122" t="s">
        <v>17</v>
      </c>
      <c r="SSK52" s="156"/>
      <c r="SSL52" s="181" t="s">
        <v>123</v>
      </c>
      <c r="SSM52" s="182"/>
      <c r="SSN52" s="129"/>
      <c r="SSO52" s="39"/>
      <c r="SSP52" s="157"/>
      <c r="SSQ52" s="158"/>
      <c r="SSR52" s="122" t="s">
        <v>17</v>
      </c>
      <c r="SSS52" s="156"/>
      <c r="SST52" s="181" t="s">
        <v>123</v>
      </c>
      <c r="SSU52" s="182"/>
      <c r="SSV52" s="129"/>
      <c r="SSW52" s="39"/>
      <c r="SSX52" s="157"/>
      <c r="SSY52" s="158"/>
      <c r="SSZ52" s="122" t="s">
        <v>17</v>
      </c>
      <c r="STA52" s="156"/>
      <c r="STB52" s="181" t="s">
        <v>123</v>
      </c>
      <c r="STC52" s="182"/>
      <c r="STD52" s="129"/>
      <c r="STE52" s="39"/>
      <c r="STF52" s="157"/>
      <c r="STG52" s="158"/>
      <c r="STH52" s="122" t="s">
        <v>17</v>
      </c>
      <c r="STI52" s="156"/>
      <c r="STJ52" s="181" t="s">
        <v>123</v>
      </c>
      <c r="STK52" s="182"/>
      <c r="STL52" s="129"/>
      <c r="STM52" s="39"/>
      <c r="STN52" s="157"/>
      <c r="STO52" s="158"/>
      <c r="STP52" s="122" t="s">
        <v>17</v>
      </c>
      <c r="STQ52" s="156"/>
      <c r="STR52" s="181" t="s">
        <v>123</v>
      </c>
      <c r="STS52" s="182"/>
      <c r="STT52" s="129"/>
      <c r="STU52" s="39"/>
      <c r="STV52" s="157"/>
      <c r="STW52" s="158"/>
      <c r="STX52" s="122" t="s">
        <v>17</v>
      </c>
      <c r="STY52" s="156"/>
      <c r="STZ52" s="181" t="s">
        <v>123</v>
      </c>
      <c r="SUA52" s="182"/>
      <c r="SUB52" s="129"/>
      <c r="SUC52" s="39"/>
      <c r="SUD52" s="157"/>
      <c r="SUE52" s="158"/>
      <c r="SUF52" s="122" t="s">
        <v>17</v>
      </c>
      <c r="SUG52" s="156"/>
      <c r="SUH52" s="181" t="s">
        <v>123</v>
      </c>
      <c r="SUI52" s="182"/>
      <c r="SUJ52" s="129"/>
      <c r="SUK52" s="39"/>
      <c r="SUL52" s="157"/>
      <c r="SUM52" s="158"/>
      <c r="SUN52" s="122" t="s">
        <v>17</v>
      </c>
      <c r="SUO52" s="156"/>
      <c r="SUP52" s="181" t="s">
        <v>123</v>
      </c>
      <c r="SUQ52" s="182"/>
      <c r="SUR52" s="129"/>
      <c r="SUS52" s="39"/>
      <c r="SUT52" s="157"/>
      <c r="SUU52" s="158"/>
      <c r="SUV52" s="122" t="s">
        <v>17</v>
      </c>
      <c r="SUW52" s="156"/>
      <c r="SUX52" s="181" t="s">
        <v>123</v>
      </c>
      <c r="SUY52" s="182"/>
      <c r="SUZ52" s="129"/>
      <c r="SVA52" s="39"/>
      <c r="SVB52" s="157"/>
      <c r="SVC52" s="158"/>
      <c r="SVD52" s="122" t="s">
        <v>17</v>
      </c>
      <c r="SVE52" s="156"/>
      <c r="SVF52" s="181" t="s">
        <v>123</v>
      </c>
      <c r="SVG52" s="182"/>
      <c r="SVH52" s="129"/>
      <c r="SVI52" s="39"/>
      <c r="SVJ52" s="157"/>
      <c r="SVK52" s="158"/>
      <c r="SVL52" s="122" t="s">
        <v>17</v>
      </c>
      <c r="SVM52" s="156"/>
      <c r="SVN52" s="181" t="s">
        <v>123</v>
      </c>
      <c r="SVO52" s="182"/>
      <c r="SVP52" s="129"/>
      <c r="SVQ52" s="39"/>
      <c r="SVR52" s="157"/>
      <c r="SVS52" s="158"/>
      <c r="SVT52" s="122" t="s">
        <v>17</v>
      </c>
      <c r="SVU52" s="156"/>
      <c r="SVV52" s="181" t="s">
        <v>123</v>
      </c>
      <c r="SVW52" s="182"/>
      <c r="SVX52" s="129"/>
      <c r="SVY52" s="39"/>
      <c r="SVZ52" s="157"/>
      <c r="SWA52" s="158"/>
      <c r="SWB52" s="122" t="s">
        <v>17</v>
      </c>
      <c r="SWC52" s="156"/>
      <c r="SWD52" s="181" t="s">
        <v>123</v>
      </c>
      <c r="SWE52" s="182"/>
      <c r="SWF52" s="129"/>
      <c r="SWG52" s="39"/>
      <c r="SWH52" s="157"/>
      <c r="SWI52" s="158"/>
      <c r="SWJ52" s="122" t="s">
        <v>17</v>
      </c>
      <c r="SWK52" s="156"/>
      <c r="SWL52" s="181" t="s">
        <v>123</v>
      </c>
      <c r="SWM52" s="182"/>
      <c r="SWN52" s="129"/>
      <c r="SWO52" s="39"/>
      <c r="SWP52" s="157"/>
      <c r="SWQ52" s="158"/>
      <c r="SWR52" s="122" t="s">
        <v>17</v>
      </c>
      <c r="SWS52" s="156"/>
      <c r="SWT52" s="181" t="s">
        <v>123</v>
      </c>
      <c r="SWU52" s="182"/>
      <c r="SWV52" s="129"/>
      <c r="SWW52" s="39"/>
      <c r="SWX52" s="157"/>
      <c r="SWY52" s="158"/>
      <c r="SWZ52" s="122" t="s">
        <v>17</v>
      </c>
      <c r="SXA52" s="156"/>
      <c r="SXB52" s="181" t="s">
        <v>123</v>
      </c>
      <c r="SXC52" s="182"/>
      <c r="SXD52" s="129"/>
      <c r="SXE52" s="39"/>
      <c r="SXF52" s="157"/>
      <c r="SXG52" s="158"/>
      <c r="SXH52" s="122" t="s">
        <v>17</v>
      </c>
      <c r="SXI52" s="156"/>
      <c r="SXJ52" s="181" t="s">
        <v>123</v>
      </c>
      <c r="SXK52" s="182"/>
      <c r="SXL52" s="129"/>
      <c r="SXM52" s="39"/>
      <c r="SXN52" s="157"/>
      <c r="SXO52" s="158"/>
      <c r="SXP52" s="122" t="s">
        <v>17</v>
      </c>
      <c r="SXQ52" s="156"/>
      <c r="SXR52" s="181" t="s">
        <v>123</v>
      </c>
      <c r="SXS52" s="182"/>
      <c r="SXT52" s="129"/>
      <c r="SXU52" s="39"/>
      <c r="SXV52" s="157"/>
      <c r="SXW52" s="158"/>
      <c r="SXX52" s="122" t="s">
        <v>17</v>
      </c>
      <c r="SXY52" s="156"/>
      <c r="SXZ52" s="181" t="s">
        <v>123</v>
      </c>
      <c r="SYA52" s="182"/>
      <c r="SYB52" s="129"/>
      <c r="SYC52" s="39"/>
      <c r="SYD52" s="157"/>
      <c r="SYE52" s="158"/>
      <c r="SYF52" s="122" t="s">
        <v>17</v>
      </c>
      <c r="SYG52" s="156"/>
      <c r="SYH52" s="181" t="s">
        <v>123</v>
      </c>
      <c r="SYI52" s="182"/>
      <c r="SYJ52" s="129"/>
      <c r="SYK52" s="39"/>
      <c r="SYL52" s="157"/>
      <c r="SYM52" s="158"/>
      <c r="SYN52" s="122" t="s">
        <v>17</v>
      </c>
      <c r="SYO52" s="156"/>
      <c r="SYP52" s="181" t="s">
        <v>123</v>
      </c>
      <c r="SYQ52" s="182"/>
      <c r="SYR52" s="129"/>
      <c r="SYS52" s="39"/>
      <c r="SYT52" s="157"/>
      <c r="SYU52" s="158"/>
      <c r="SYV52" s="122" t="s">
        <v>17</v>
      </c>
      <c r="SYW52" s="156"/>
      <c r="SYX52" s="181" t="s">
        <v>123</v>
      </c>
      <c r="SYY52" s="182"/>
      <c r="SYZ52" s="129"/>
      <c r="SZA52" s="39"/>
      <c r="SZB52" s="157"/>
      <c r="SZC52" s="158"/>
      <c r="SZD52" s="122" t="s">
        <v>17</v>
      </c>
      <c r="SZE52" s="156"/>
      <c r="SZF52" s="181" t="s">
        <v>123</v>
      </c>
      <c r="SZG52" s="182"/>
      <c r="SZH52" s="129"/>
      <c r="SZI52" s="39"/>
      <c r="SZJ52" s="157"/>
      <c r="SZK52" s="158"/>
      <c r="SZL52" s="122" t="s">
        <v>17</v>
      </c>
      <c r="SZM52" s="156"/>
      <c r="SZN52" s="181" t="s">
        <v>123</v>
      </c>
      <c r="SZO52" s="182"/>
      <c r="SZP52" s="129"/>
      <c r="SZQ52" s="39"/>
      <c r="SZR52" s="157"/>
      <c r="SZS52" s="158"/>
      <c r="SZT52" s="122" t="s">
        <v>17</v>
      </c>
      <c r="SZU52" s="156"/>
      <c r="SZV52" s="181" t="s">
        <v>123</v>
      </c>
      <c r="SZW52" s="182"/>
      <c r="SZX52" s="129"/>
      <c r="SZY52" s="39"/>
      <c r="SZZ52" s="157"/>
      <c r="TAA52" s="158"/>
      <c r="TAB52" s="122" t="s">
        <v>17</v>
      </c>
      <c r="TAC52" s="156"/>
      <c r="TAD52" s="181" t="s">
        <v>123</v>
      </c>
      <c r="TAE52" s="182"/>
      <c r="TAF52" s="129"/>
      <c r="TAG52" s="39"/>
      <c r="TAH52" s="157"/>
      <c r="TAI52" s="158"/>
      <c r="TAJ52" s="122" t="s">
        <v>17</v>
      </c>
      <c r="TAK52" s="156"/>
      <c r="TAL52" s="181" t="s">
        <v>123</v>
      </c>
      <c r="TAM52" s="182"/>
      <c r="TAN52" s="129"/>
      <c r="TAO52" s="39"/>
      <c r="TAP52" s="157"/>
      <c r="TAQ52" s="158"/>
      <c r="TAR52" s="122" t="s">
        <v>17</v>
      </c>
      <c r="TAS52" s="156"/>
      <c r="TAT52" s="181" t="s">
        <v>123</v>
      </c>
      <c r="TAU52" s="182"/>
      <c r="TAV52" s="129"/>
      <c r="TAW52" s="39"/>
      <c r="TAX52" s="157"/>
      <c r="TAY52" s="158"/>
      <c r="TAZ52" s="122" t="s">
        <v>17</v>
      </c>
      <c r="TBA52" s="156"/>
      <c r="TBB52" s="181" t="s">
        <v>123</v>
      </c>
      <c r="TBC52" s="182"/>
      <c r="TBD52" s="129"/>
      <c r="TBE52" s="39"/>
      <c r="TBF52" s="157"/>
      <c r="TBG52" s="158"/>
      <c r="TBH52" s="122" t="s">
        <v>17</v>
      </c>
      <c r="TBI52" s="156"/>
      <c r="TBJ52" s="181" t="s">
        <v>123</v>
      </c>
      <c r="TBK52" s="182"/>
      <c r="TBL52" s="129"/>
      <c r="TBM52" s="39"/>
      <c r="TBN52" s="157"/>
      <c r="TBO52" s="158"/>
      <c r="TBP52" s="122" t="s">
        <v>17</v>
      </c>
      <c r="TBQ52" s="156"/>
      <c r="TBR52" s="181" t="s">
        <v>123</v>
      </c>
      <c r="TBS52" s="182"/>
      <c r="TBT52" s="129"/>
      <c r="TBU52" s="39"/>
      <c r="TBV52" s="157"/>
      <c r="TBW52" s="158"/>
      <c r="TBX52" s="122" t="s">
        <v>17</v>
      </c>
      <c r="TBY52" s="156"/>
      <c r="TBZ52" s="181" t="s">
        <v>123</v>
      </c>
      <c r="TCA52" s="182"/>
      <c r="TCB52" s="129"/>
      <c r="TCC52" s="39"/>
      <c r="TCD52" s="157"/>
      <c r="TCE52" s="158"/>
      <c r="TCF52" s="122" t="s">
        <v>17</v>
      </c>
      <c r="TCG52" s="156"/>
      <c r="TCH52" s="181" t="s">
        <v>123</v>
      </c>
      <c r="TCI52" s="182"/>
      <c r="TCJ52" s="129"/>
      <c r="TCK52" s="39"/>
      <c r="TCL52" s="157"/>
      <c r="TCM52" s="158"/>
      <c r="TCN52" s="122" t="s">
        <v>17</v>
      </c>
      <c r="TCO52" s="156"/>
      <c r="TCP52" s="181" t="s">
        <v>123</v>
      </c>
      <c r="TCQ52" s="182"/>
      <c r="TCR52" s="129"/>
      <c r="TCS52" s="39"/>
      <c r="TCT52" s="157"/>
      <c r="TCU52" s="158"/>
      <c r="TCV52" s="122" t="s">
        <v>17</v>
      </c>
      <c r="TCW52" s="156"/>
      <c r="TCX52" s="181" t="s">
        <v>123</v>
      </c>
      <c r="TCY52" s="182"/>
      <c r="TCZ52" s="129"/>
      <c r="TDA52" s="39"/>
      <c r="TDB52" s="157"/>
      <c r="TDC52" s="158"/>
      <c r="TDD52" s="122" t="s">
        <v>17</v>
      </c>
      <c r="TDE52" s="156"/>
      <c r="TDF52" s="181" t="s">
        <v>123</v>
      </c>
      <c r="TDG52" s="182"/>
      <c r="TDH52" s="129"/>
      <c r="TDI52" s="39"/>
      <c r="TDJ52" s="157"/>
      <c r="TDK52" s="158"/>
      <c r="TDL52" s="122" t="s">
        <v>17</v>
      </c>
      <c r="TDM52" s="156"/>
      <c r="TDN52" s="181" t="s">
        <v>123</v>
      </c>
      <c r="TDO52" s="182"/>
      <c r="TDP52" s="129"/>
      <c r="TDQ52" s="39"/>
      <c r="TDR52" s="157"/>
      <c r="TDS52" s="158"/>
      <c r="TDT52" s="122" t="s">
        <v>17</v>
      </c>
      <c r="TDU52" s="156"/>
      <c r="TDV52" s="181" t="s">
        <v>123</v>
      </c>
      <c r="TDW52" s="182"/>
      <c r="TDX52" s="129"/>
      <c r="TDY52" s="39"/>
      <c r="TDZ52" s="157"/>
      <c r="TEA52" s="158"/>
      <c r="TEB52" s="122" t="s">
        <v>17</v>
      </c>
      <c r="TEC52" s="156"/>
      <c r="TED52" s="181" t="s">
        <v>123</v>
      </c>
      <c r="TEE52" s="182"/>
      <c r="TEF52" s="129"/>
      <c r="TEG52" s="39"/>
      <c r="TEH52" s="157"/>
      <c r="TEI52" s="158"/>
      <c r="TEJ52" s="122" t="s">
        <v>17</v>
      </c>
      <c r="TEK52" s="156"/>
      <c r="TEL52" s="181" t="s">
        <v>123</v>
      </c>
      <c r="TEM52" s="182"/>
      <c r="TEN52" s="129"/>
      <c r="TEO52" s="39"/>
      <c r="TEP52" s="157"/>
      <c r="TEQ52" s="158"/>
      <c r="TER52" s="122" t="s">
        <v>17</v>
      </c>
      <c r="TES52" s="156"/>
      <c r="TET52" s="181" t="s">
        <v>123</v>
      </c>
      <c r="TEU52" s="182"/>
      <c r="TEV52" s="129"/>
      <c r="TEW52" s="39"/>
      <c r="TEX52" s="157"/>
      <c r="TEY52" s="158"/>
      <c r="TEZ52" s="122" t="s">
        <v>17</v>
      </c>
      <c r="TFA52" s="156"/>
      <c r="TFB52" s="181" t="s">
        <v>123</v>
      </c>
      <c r="TFC52" s="182"/>
      <c r="TFD52" s="129"/>
      <c r="TFE52" s="39"/>
      <c r="TFF52" s="157"/>
      <c r="TFG52" s="158"/>
      <c r="TFH52" s="122" t="s">
        <v>17</v>
      </c>
      <c r="TFI52" s="156"/>
      <c r="TFJ52" s="181" t="s">
        <v>123</v>
      </c>
      <c r="TFK52" s="182"/>
      <c r="TFL52" s="129"/>
      <c r="TFM52" s="39"/>
      <c r="TFN52" s="157"/>
      <c r="TFO52" s="158"/>
      <c r="TFP52" s="122" t="s">
        <v>17</v>
      </c>
      <c r="TFQ52" s="156"/>
      <c r="TFR52" s="181" t="s">
        <v>123</v>
      </c>
      <c r="TFS52" s="182"/>
      <c r="TFT52" s="129"/>
      <c r="TFU52" s="39"/>
      <c r="TFV52" s="157"/>
      <c r="TFW52" s="158"/>
      <c r="TFX52" s="122" t="s">
        <v>17</v>
      </c>
      <c r="TFY52" s="156"/>
      <c r="TFZ52" s="181" t="s">
        <v>123</v>
      </c>
      <c r="TGA52" s="182"/>
      <c r="TGB52" s="129"/>
      <c r="TGC52" s="39"/>
      <c r="TGD52" s="157"/>
      <c r="TGE52" s="158"/>
      <c r="TGF52" s="122" t="s">
        <v>17</v>
      </c>
      <c r="TGG52" s="156"/>
      <c r="TGH52" s="181" t="s">
        <v>123</v>
      </c>
      <c r="TGI52" s="182"/>
      <c r="TGJ52" s="129"/>
      <c r="TGK52" s="39"/>
      <c r="TGL52" s="157"/>
      <c r="TGM52" s="158"/>
      <c r="TGN52" s="122" t="s">
        <v>17</v>
      </c>
      <c r="TGO52" s="156"/>
      <c r="TGP52" s="181" t="s">
        <v>123</v>
      </c>
      <c r="TGQ52" s="182"/>
      <c r="TGR52" s="129"/>
      <c r="TGS52" s="39"/>
      <c r="TGT52" s="157"/>
      <c r="TGU52" s="158"/>
      <c r="TGV52" s="122" t="s">
        <v>17</v>
      </c>
      <c r="TGW52" s="156"/>
      <c r="TGX52" s="181" t="s">
        <v>123</v>
      </c>
      <c r="TGY52" s="182"/>
      <c r="TGZ52" s="129"/>
      <c r="THA52" s="39"/>
      <c r="THB52" s="157"/>
      <c r="THC52" s="158"/>
      <c r="THD52" s="122" t="s">
        <v>17</v>
      </c>
      <c r="THE52" s="156"/>
      <c r="THF52" s="181" t="s">
        <v>123</v>
      </c>
      <c r="THG52" s="182"/>
      <c r="THH52" s="129"/>
      <c r="THI52" s="39"/>
      <c r="THJ52" s="157"/>
      <c r="THK52" s="158"/>
      <c r="THL52" s="122" t="s">
        <v>17</v>
      </c>
      <c r="THM52" s="156"/>
      <c r="THN52" s="181" t="s">
        <v>123</v>
      </c>
      <c r="THO52" s="182"/>
      <c r="THP52" s="129"/>
      <c r="THQ52" s="39"/>
      <c r="THR52" s="157"/>
      <c r="THS52" s="158"/>
      <c r="THT52" s="122" t="s">
        <v>17</v>
      </c>
      <c r="THU52" s="156"/>
      <c r="THV52" s="181" t="s">
        <v>123</v>
      </c>
      <c r="THW52" s="182"/>
      <c r="THX52" s="129"/>
      <c r="THY52" s="39"/>
      <c r="THZ52" s="157"/>
      <c r="TIA52" s="158"/>
      <c r="TIB52" s="122" t="s">
        <v>17</v>
      </c>
      <c r="TIC52" s="156"/>
      <c r="TID52" s="181" t="s">
        <v>123</v>
      </c>
      <c r="TIE52" s="182"/>
      <c r="TIF52" s="129"/>
      <c r="TIG52" s="39"/>
      <c r="TIH52" s="157"/>
      <c r="TII52" s="158"/>
      <c r="TIJ52" s="122" t="s">
        <v>17</v>
      </c>
      <c r="TIK52" s="156"/>
      <c r="TIL52" s="181" t="s">
        <v>123</v>
      </c>
      <c r="TIM52" s="182"/>
      <c r="TIN52" s="129"/>
      <c r="TIO52" s="39"/>
      <c r="TIP52" s="157"/>
      <c r="TIQ52" s="158"/>
      <c r="TIR52" s="122" t="s">
        <v>17</v>
      </c>
      <c r="TIS52" s="156"/>
      <c r="TIT52" s="181" t="s">
        <v>123</v>
      </c>
      <c r="TIU52" s="182"/>
      <c r="TIV52" s="129"/>
      <c r="TIW52" s="39"/>
      <c r="TIX52" s="157"/>
      <c r="TIY52" s="158"/>
      <c r="TIZ52" s="122" t="s">
        <v>17</v>
      </c>
      <c r="TJA52" s="156"/>
      <c r="TJB52" s="181" t="s">
        <v>123</v>
      </c>
      <c r="TJC52" s="182"/>
      <c r="TJD52" s="129"/>
      <c r="TJE52" s="39"/>
      <c r="TJF52" s="157"/>
      <c r="TJG52" s="158"/>
      <c r="TJH52" s="122" t="s">
        <v>17</v>
      </c>
      <c r="TJI52" s="156"/>
      <c r="TJJ52" s="181" t="s">
        <v>123</v>
      </c>
      <c r="TJK52" s="182"/>
      <c r="TJL52" s="129"/>
      <c r="TJM52" s="39"/>
      <c r="TJN52" s="157"/>
      <c r="TJO52" s="158"/>
      <c r="TJP52" s="122" t="s">
        <v>17</v>
      </c>
      <c r="TJQ52" s="156"/>
      <c r="TJR52" s="181" t="s">
        <v>123</v>
      </c>
      <c r="TJS52" s="182"/>
      <c r="TJT52" s="129"/>
      <c r="TJU52" s="39"/>
      <c r="TJV52" s="157"/>
      <c r="TJW52" s="158"/>
      <c r="TJX52" s="122" t="s">
        <v>17</v>
      </c>
      <c r="TJY52" s="156"/>
      <c r="TJZ52" s="181" t="s">
        <v>123</v>
      </c>
      <c r="TKA52" s="182"/>
      <c r="TKB52" s="129"/>
      <c r="TKC52" s="39"/>
      <c r="TKD52" s="157"/>
      <c r="TKE52" s="158"/>
      <c r="TKF52" s="122" t="s">
        <v>17</v>
      </c>
      <c r="TKG52" s="156"/>
      <c r="TKH52" s="181" t="s">
        <v>123</v>
      </c>
      <c r="TKI52" s="182"/>
      <c r="TKJ52" s="129"/>
      <c r="TKK52" s="39"/>
      <c r="TKL52" s="157"/>
      <c r="TKM52" s="158"/>
      <c r="TKN52" s="122" t="s">
        <v>17</v>
      </c>
      <c r="TKO52" s="156"/>
      <c r="TKP52" s="181" t="s">
        <v>123</v>
      </c>
      <c r="TKQ52" s="182"/>
      <c r="TKR52" s="129"/>
      <c r="TKS52" s="39"/>
      <c r="TKT52" s="157"/>
      <c r="TKU52" s="158"/>
      <c r="TKV52" s="122" t="s">
        <v>17</v>
      </c>
      <c r="TKW52" s="156"/>
      <c r="TKX52" s="181" t="s">
        <v>123</v>
      </c>
      <c r="TKY52" s="182"/>
      <c r="TKZ52" s="129"/>
      <c r="TLA52" s="39"/>
      <c r="TLB52" s="157"/>
      <c r="TLC52" s="158"/>
      <c r="TLD52" s="122" t="s">
        <v>17</v>
      </c>
      <c r="TLE52" s="156"/>
      <c r="TLF52" s="181" t="s">
        <v>123</v>
      </c>
      <c r="TLG52" s="182"/>
      <c r="TLH52" s="129"/>
      <c r="TLI52" s="39"/>
      <c r="TLJ52" s="157"/>
      <c r="TLK52" s="158"/>
      <c r="TLL52" s="122" t="s">
        <v>17</v>
      </c>
      <c r="TLM52" s="156"/>
      <c r="TLN52" s="181" t="s">
        <v>123</v>
      </c>
      <c r="TLO52" s="182"/>
      <c r="TLP52" s="129"/>
      <c r="TLQ52" s="39"/>
      <c r="TLR52" s="157"/>
      <c r="TLS52" s="158"/>
      <c r="TLT52" s="122" t="s">
        <v>17</v>
      </c>
      <c r="TLU52" s="156"/>
      <c r="TLV52" s="181" t="s">
        <v>123</v>
      </c>
      <c r="TLW52" s="182"/>
      <c r="TLX52" s="129"/>
      <c r="TLY52" s="39"/>
      <c r="TLZ52" s="157"/>
      <c r="TMA52" s="158"/>
      <c r="TMB52" s="122" t="s">
        <v>17</v>
      </c>
      <c r="TMC52" s="156"/>
      <c r="TMD52" s="181" t="s">
        <v>123</v>
      </c>
      <c r="TME52" s="182"/>
      <c r="TMF52" s="129"/>
      <c r="TMG52" s="39"/>
      <c r="TMH52" s="157"/>
      <c r="TMI52" s="158"/>
      <c r="TMJ52" s="122" t="s">
        <v>17</v>
      </c>
      <c r="TMK52" s="156"/>
      <c r="TML52" s="181" t="s">
        <v>123</v>
      </c>
      <c r="TMM52" s="182"/>
      <c r="TMN52" s="129"/>
      <c r="TMO52" s="39"/>
      <c r="TMP52" s="157"/>
      <c r="TMQ52" s="158"/>
      <c r="TMR52" s="122" t="s">
        <v>17</v>
      </c>
      <c r="TMS52" s="156"/>
      <c r="TMT52" s="181" t="s">
        <v>123</v>
      </c>
      <c r="TMU52" s="182"/>
      <c r="TMV52" s="129"/>
      <c r="TMW52" s="39"/>
      <c r="TMX52" s="157"/>
      <c r="TMY52" s="158"/>
      <c r="TMZ52" s="122" t="s">
        <v>17</v>
      </c>
      <c r="TNA52" s="156"/>
      <c r="TNB52" s="181" t="s">
        <v>123</v>
      </c>
      <c r="TNC52" s="182"/>
      <c r="TND52" s="129"/>
      <c r="TNE52" s="39"/>
      <c r="TNF52" s="157"/>
      <c r="TNG52" s="158"/>
      <c r="TNH52" s="122" t="s">
        <v>17</v>
      </c>
      <c r="TNI52" s="156"/>
      <c r="TNJ52" s="181" t="s">
        <v>123</v>
      </c>
      <c r="TNK52" s="182"/>
      <c r="TNL52" s="129"/>
      <c r="TNM52" s="39"/>
      <c r="TNN52" s="157"/>
      <c r="TNO52" s="158"/>
      <c r="TNP52" s="122" t="s">
        <v>17</v>
      </c>
      <c r="TNQ52" s="156"/>
      <c r="TNR52" s="181" t="s">
        <v>123</v>
      </c>
      <c r="TNS52" s="182"/>
      <c r="TNT52" s="129"/>
      <c r="TNU52" s="39"/>
      <c r="TNV52" s="157"/>
      <c r="TNW52" s="158"/>
      <c r="TNX52" s="122" t="s">
        <v>17</v>
      </c>
      <c r="TNY52" s="156"/>
      <c r="TNZ52" s="181" t="s">
        <v>123</v>
      </c>
      <c r="TOA52" s="182"/>
      <c r="TOB52" s="129"/>
      <c r="TOC52" s="39"/>
      <c r="TOD52" s="157"/>
      <c r="TOE52" s="158"/>
      <c r="TOF52" s="122" t="s">
        <v>17</v>
      </c>
      <c r="TOG52" s="156"/>
      <c r="TOH52" s="181" t="s">
        <v>123</v>
      </c>
      <c r="TOI52" s="182"/>
      <c r="TOJ52" s="129"/>
      <c r="TOK52" s="39"/>
      <c r="TOL52" s="157"/>
      <c r="TOM52" s="158"/>
      <c r="TON52" s="122" t="s">
        <v>17</v>
      </c>
      <c r="TOO52" s="156"/>
      <c r="TOP52" s="181" t="s">
        <v>123</v>
      </c>
      <c r="TOQ52" s="182"/>
      <c r="TOR52" s="129"/>
      <c r="TOS52" s="39"/>
      <c r="TOT52" s="157"/>
      <c r="TOU52" s="158"/>
      <c r="TOV52" s="122" t="s">
        <v>17</v>
      </c>
      <c r="TOW52" s="156"/>
      <c r="TOX52" s="181" t="s">
        <v>123</v>
      </c>
      <c r="TOY52" s="182"/>
      <c r="TOZ52" s="129"/>
      <c r="TPA52" s="39"/>
      <c r="TPB52" s="157"/>
      <c r="TPC52" s="158"/>
      <c r="TPD52" s="122" t="s">
        <v>17</v>
      </c>
      <c r="TPE52" s="156"/>
      <c r="TPF52" s="181" t="s">
        <v>123</v>
      </c>
      <c r="TPG52" s="182"/>
      <c r="TPH52" s="129"/>
      <c r="TPI52" s="39"/>
      <c r="TPJ52" s="157"/>
      <c r="TPK52" s="158"/>
      <c r="TPL52" s="122" t="s">
        <v>17</v>
      </c>
      <c r="TPM52" s="156"/>
      <c r="TPN52" s="181" t="s">
        <v>123</v>
      </c>
      <c r="TPO52" s="182"/>
      <c r="TPP52" s="129"/>
      <c r="TPQ52" s="39"/>
      <c r="TPR52" s="157"/>
      <c r="TPS52" s="158"/>
      <c r="TPT52" s="122" t="s">
        <v>17</v>
      </c>
      <c r="TPU52" s="156"/>
      <c r="TPV52" s="181" t="s">
        <v>123</v>
      </c>
      <c r="TPW52" s="182"/>
      <c r="TPX52" s="129"/>
      <c r="TPY52" s="39"/>
      <c r="TPZ52" s="157"/>
      <c r="TQA52" s="158"/>
      <c r="TQB52" s="122" t="s">
        <v>17</v>
      </c>
      <c r="TQC52" s="156"/>
      <c r="TQD52" s="181" t="s">
        <v>123</v>
      </c>
      <c r="TQE52" s="182"/>
      <c r="TQF52" s="129"/>
      <c r="TQG52" s="39"/>
      <c r="TQH52" s="157"/>
      <c r="TQI52" s="158"/>
      <c r="TQJ52" s="122" t="s">
        <v>17</v>
      </c>
      <c r="TQK52" s="156"/>
      <c r="TQL52" s="181" t="s">
        <v>123</v>
      </c>
      <c r="TQM52" s="182"/>
      <c r="TQN52" s="129"/>
      <c r="TQO52" s="39"/>
      <c r="TQP52" s="157"/>
      <c r="TQQ52" s="158"/>
      <c r="TQR52" s="122" t="s">
        <v>17</v>
      </c>
      <c r="TQS52" s="156"/>
      <c r="TQT52" s="181" t="s">
        <v>123</v>
      </c>
      <c r="TQU52" s="182"/>
      <c r="TQV52" s="129"/>
      <c r="TQW52" s="39"/>
      <c r="TQX52" s="157"/>
      <c r="TQY52" s="158"/>
      <c r="TQZ52" s="122" t="s">
        <v>17</v>
      </c>
      <c r="TRA52" s="156"/>
      <c r="TRB52" s="181" t="s">
        <v>123</v>
      </c>
      <c r="TRC52" s="182"/>
      <c r="TRD52" s="129"/>
      <c r="TRE52" s="39"/>
      <c r="TRF52" s="157"/>
      <c r="TRG52" s="158"/>
      <c r="TRH52" s="122" t="s">
        <v>17</v>
      </c>
      <c r="TRI52" s="156"/>
      <c r="TRJ52" s="181" t="s">
        <v>123</v>
      </c>
      <c r="TRK52" s="182"/>
      <c r="TRL52" s="129"/>
      <c r="TRM52" s="39"/>
      <c r="TRN52" s="157"/>
      <c r="TRO52" s="158"/>
      <c r="TRP52" s="122" t="s">
        <v>17</v>
      </c>
      <c r="TRQ52" s="156"/>
      <c r="TRR52" s="181" t="s">
        <v>123</v>
      </c>
      <c r="TRS52" s="182"/>
      <c r="TRT52" s="129"/>
      <c r="TRU52" s="39"/>
      <c r="TRV52" s="157"/>
      <c r="TRW52" s="158"/>
      <c r="TRX52" s="122" t="s">
        <v>17</v>
      </c>
      <c r="TRY52" s="156"/>
      <c r="TRZ52" s="181" t="s">
        <v>123</v>
      </c>
      <c r="TSA52" s="182"/>
      <c r="TSB52" s="129"/>
      <c r="TSC52" s="39"/>
      <c r="TSD52" s="157"/>
      <c r="TSE52" s="158"/>
      <c r="TSF52" s="122" t="s">
        <v>17</v>
      </c>
      <c r="TSG52" s="156"/>
      <c r="TSH52" s="181" t="s">
        <v>123</v>
      </c>
      <c r="TSI52" s="182"/>
      <c r="TSJ52" s="129"/>
      <c r="TSK52" s="39"/>
      <c r="TSL52" s="157"/>
      <c r="TSM52" s="158"/>
      <c r="TSN52" s="122" t="s">
        <v>17</v>
      </c>
      <c r="TSO52" s="156"/>
      <c r="TSP52" s="181" t="s">
        <v>123</v>
      </c>
      <c r="TSQ52" s="182"/>
      <c r="TSR52" s="129"/>
      <c r="TSS52" s="39"/>
      <c r="TST52" s="157"/>
      <c r="TSU52" s="158"/>
      <c r="TSV52" s="122" t="s">
        <v>17</v>
      </c>
      <c r="TSW52" s="156"/>
      <c r="TSX52" s="181" t="s">
        <v>123</v>
      </c>
      <c r="TSY52" s="182"/>
      <c r="TSZ52" s="129"/>
      <c r="TTA52" s="39"/>
      <c r="TTB52" s="157"/>
      <c r="TTC52" s="158"/>
      <c r="TTD52" s="122" t="s">
        <v>17</v>
      </c>
      <c r="TTE52" s="156"/>
      <c r="TTF52" s="181" t="s">
        <v>123</v>
      </c>
      <c r="TTG52" s="182"/>
      <c r="TTH52" s="129"/>
      <c r="TTI52" s="39"/>
      <c r="TTJ52" s="157"/>
      <c r="TTK52" s="158"/>
      <c r="TTL52" s="122" t="s">
        <v>17</v>
      </c>
      <c r="TTM52" s="156"/>
      <c r="TTN52" s="181" t="s">
        <v>123</v>
      </c>
      <c r="TTO52" s="182"/>
      <c r="TTP52" s="129"/>
      <c r="TTQ52" s="39"/>
      <c r="TTR52" s="157"/>
      <c r="TTS52" s="158"/>
      <c r="TTT52" s="122" t="s">
        <v>17</v>
      </c>
      <c r="TTU52" s="156"/>
      <c r="TTV52" s="181" t="s">
        <v>123</v>
      </c>
      <c r="TTW52" s="182"/>
      <c r="TTX52" s="129"/>
      <c r="TTY52" s="39"/>
      <c r="TTZ52" s="157"/>
      <c r="TUA52" s="158"/>
      <c r="TUB52" s="122" t="s">
        <v>17</v>
      </c>
      <c r="TUC52" s="156"/>
      <c r="TUD52" s="181" t="s">
        <v>123</v>
      </c>
      <c r="TUE52" s="182"/>
      <c r="TUF52" s="129"/>
      <c r="TUG52" s="39"/>
      <c r="TUH52" s="157"/>
      <c r="TUI52" s="158"/>
      <c r="TUJ52" s="122" t="s">
        <v>17</v>
      </c>
      <c r="TUK52" s="156"/>
      <c r="TUL52" s="181" t="s">
        <v>123</v>
      </c>
      <c r="TUM52" s="182"/>
      <c r="TUN52" s="129"/>
      <c r="TUO52" s="39"/>
      <c r="TUP52" s="157"/>
      <c r="TUQ52" s="158"/>
      <c r="TUR52" s="122" t="s">
        <v>17</v>
      </c>
      <c r="TUS52" s="156"/>
      <c r="TUT52" s="181" t="s">
        <v>123</v>
      </c>
      <c r="TUU52" s="182"/>
      <c r="TUV52" s="129"/>
      <c r="TUW52" s="39"/>
      <c r="TUX52" s="157"/>
      <c r="TUY52" s="158"/>
      <c r="TUZ52" s="122" t="s">
        <v>17</v>
      </c>
      <c r="TVA52" s="156"/>
      <c r="TVB52" s="181" t="s">
        <v>123</v>
      </c>
      <c r="TVC52" s="182"/>
      <c r="TVD52" s="129"/>
      <c r="TVE52" s="39"/>
      <c r="TVF52" s="157"/>
      <c r="TVG52" s="158"/>
      <c r="TVH52" s="122" t="s">
        <v>17</v>
      </c>
      <c r="TVI52" s="156"/>
      <c r="TVJ52" s="181" t="s">
        <v>123</v>
      </c>
      <c r="TVK52" s="182"/>
      <c r="TVL52" s="129"/>
      <c r="TVM52" s="39"/>
      <c r="TVN52" s="157"/>
      <c r="TVO52" s="158"/>
      <c r="TVP52" s="122" t="s">
        <v>17</v>
      </c>
      <c r="TVQ52" s="156"/>
      <c r="TVR52" s="181" t="s">
        <v>123</v>
      </c>
      <c r="TVS52" s="182"/>
      <c r="TVT52" s="129"/>
      <c r="TVU52" s="39"/>
      <c r="TVV52" s="157"/>
      <c r="TVW52" s="158"/>
      <c r="TVX52" s="122" t="s">
        <v>17</v>
      </c>
      <c r="TVY52" s="156"/>
      <c r="TVZ52" s="181" t="s">
        <v>123</v>
      </c>
      <c r="TWA52" s="182"/>
      <c r="TWB52" s="129"/>
      <c r="TWC52" s="39"/>
      <c r="TWD52" s="157"/>
      <c r="TWE52" s="158"/>
      <c r="TWF52" s="122" t="s">
        <v>17</v>
      </c>
      <c r="TWG52" s="156"/>
      <c r="TWH52" s="181" t="s">
        <v>123</v>
      </c>
      <c r="TWI52" s="182"/>
      <c r="TWJ52" s="129"/>
      <c r="TWK52" s="39"/>
      <c r="TWL52" s="157"/>
      <c r="TWM52" s="158"/>
      <c r="TWN52" s="122" t="s">
        <v>17</v>
      </c>
      <c r="TWO52" s="156"/>
      <c r="TWP52" s="181" t="s">
        <v>123</v>
      </c>
      <c r="TWQ52" s="182"/>
      <c r="TWR52" s="129"/>
      <c r="TWS52" s="39"/>
      <c r="TWT52" s="157"/>
      <c r="TWU52" s="158"/>
      <c r="TWV52" s="122" t="s">
        <v>17</v>
      </c>
      <c r="TWW52" s="156"/>
      <c r="TWX52" s="181" t="s">
        <v>123</v>
      </c>
      <c r="TWY52" s="182"/>
      <c r="TWZ52" s="129"/>
      <c r="TXA52" s="39"/>
      <c r="TXB52" s="157"/>
      <c r="TXC52" s="158"/>
      <c r="TXD52" s="122" t="s">
        <v>17</v>
      </c>
      <c r="TXE52" s="156"/>
      <c r="TXF52" s="181" t="s">
        <v>123</v>
      </c>
      <c r="TXG52" s="182"/>
      <c r="TXH52" s="129"/>
      <c r="TXI52" s="39"/>
      <c r="TXJ52" s="157"/>
      <c r="TXK52" s="158"/>
      <c r="TXL52" s="122" t="s">
        <v>17</v>
      </c>
      <c r="TXM52" s="156"/>
      <c r="TXN52" s="181" t="s">
        <v>123</v>
      </c>
      <c r="TXO52" s="182"/>
      <c r="TXP52" s="129"/>
      <c r="TXQ52" s="39"/>
      <c r="TXR52" s="157"/>
      <c r="TXS52" s="158"/>
      <c r="TXT52" s="122" t="s">
        <v>17</v>
      </c>
      <c r="TXU52" s="156"/>
      <c r="TXV52" s="181" t="s">
        <v>123</v>
      </c>
      <c r="TXW52" s="182"/>
      <c r="TXX52" s="129"/>
      <c r="TXY52" s="39"/>
      <c r="TXZ52" s="157"/>
      <c r="TYA52" s="158"/>
      <c r="TYB52" s="122" t="s">
        <v>17</v>
      </c>
      <c r="TYC52" s="156"/>
      <c r="TYD52" s="181" t="s">
        <v>123</v>
      </c>
      <c r="TYE52" s="182"/>
      <c r="TYF52" s="129"/>
      <c r="TYG52" s="39"/>
      <c r="TYH52" s="157"/>
      <c r="TYI52" s="158"/>
      <c r="TYJ52" s="122" t="s">
        <v>17</v>
      </c>
      <c r="TYK52" s="156"/>
      <c r="TYL52" s="181" t="s">
        <v>123</v>
      </c>
      <c r="TYM52" s="182"/>
      <c r="TYN52" s="129"/>
      <c r="TYO52" s="39"/>
      <c r="TYP52" s="157"/>
      <c r="TYQ52" s="158"/>
      <c r="TYR52" s="122" t="s">
        <v>17</v>
      </c>
      <c r="TYS52" s="156"/>
      <c r="TYT52" s="181" t="s">
        <v>123</v>
      </c>
      <c r="TYU52" s="182"/>
      <c r="TYV52" s="129"/>
      <c r="TYW52" s="39"/>
      <c r="TYX52" s="157"/>
      <c r="TYY52" s="158"/>
      <c r="TYZ52" s="122" t="s">
        <v>17</v>
      </c>
      <c r="TZA52" s="156"/>
      <c r="TZB52" s="181" t="s">
        <v>123</v>
      </c>
      <c r="TZC52" s="182"/>
      <c r="TZD52" s="129"/>
      <c r="TZE52" s="39"/>
      <c r="TZF52" s="157"/>
      <c r="TZG52" s="158"/>
      <c r="TZH52" s="122" t="s">
        <v>17</v>
      </c>
      <c r="TZI52" s="156"/>
      <c r="TZJ52" s="181" t="s">
        <v>123</v>
      </c>
      <c r="TZK52" s="182"/>
      <c r="TZL52" s="129"/>
      <c r="TZM52" s="39"/>
      <c r="TZN52" s="157"/>
      <c r="TZO52" s="158"/>
      <c r="TZP52" s="122" t="s">
        <v>17</v>
      </c>
      <c r="TZQ52" s="156"/>
      <c r="TZR52" s="181" t="s">
        <v>123</v>
      </c>
      <c r="TZS52" s="182"/>
      <c r="TZT52" s="129"/>
      <c r="TZU52" s="39"/>
      <c r="TZV52" s="157"/>
      <c r="TZW52" s="158"/>
      <c r="TZX52" s="122" t="s">
        <v>17</v>
      </c>
      <c r="TZY52" s="156"/>
      <c r="TZZ52" s="181" t="s">
        <v>123</v>
      </c>
      <c r="UAA52" s="182"/>
      <c r="UAB52" s="129"/>
      <c r="UAC52" s="39"/>
      <c r="UAD52" s="157"/>
      <c r="UAE52" s="158"/>
      <c r="UAF52" s="122" t="s">
        <v>17</v>
      </c>
      <c r="UAG52" s="156"/>
      <c r="UAH52" s="181" t="s">
        <v>123</v>
      </c>
      <c r="UAI52" s="182"/>
      <c r="UAJ52" s="129"/>
      <c r="UAK52" s="39"/>
      <c r="UAL52" s="157"/>
      <c r="UAM52" s="158"/>
      <c r="UAN52" s="122" t="s">
        <v>17</v>
      </c>
      <c r="UAO52" s="156"/>
      <c r="UAP52" s="181" t="s">
        <v>123</v>
      </c>
      <c r="UAQ52" s="182"/>
      <c r="UAR52" s="129"/>
      <c r="UAS52" s="39"/>
      <c r="UAT52" s="157"/>
      <c r="UAU52" s="158"/>
      <c r="UAV52" s="122" t="s">
        <v>17</v>
      </c>
      <c r="UAW52" s="156"/>
      <c r="UAX52" s="181" t="s">
        <v>123</v>
      </c>
      <c r="UAY52" s="182"/>
      <c r="UAZ52" s="129"/>
      <c r="UBA52" s="39"/>
      <c r="UBB52" s="157"/>
      <c r="UBC52" s="158"/>
      <c r="UBD52" s="122" t="s">
        <v>17</v>
      </c>
      <c r="UBE52" s="156"/>
      <c r="UBF52" s="181" t="s">
        <v>123</v>
      </c>
      <c r="UBG52" s="182"/>
      <c r="UBH52" s="129"/>
      <c r="UBI52" s="39"/>
      <c r="UBJ52" s="157"/>
      <c r="UBK52" s="158"/>
      <c r="UBL52" s="122" t="s">
        <v>17</v>
      </c>
      <c r="UBM52" s="156"/>
      <c r="UBN52" s="181" t="s">
        <v>123</v>
      </c>
      <c r="UBO52" s="182"/>
      <c r="UBP52" s="129"/>
      <c r="UBQ52" s="39"/>
      <c r="UBR52" s="157"/>
      <c r="UBS52" s="158"/>
      <c r="UBT52" s="122" t="s">
        <v>17</v>
      </c>
      <c r="UBU52" s="156"/>
      <c r="UBV52" s="181" t="s">
        <v>123</v>
      </c>
      <c r="UBW52" s="182"/>
      <c r="UBX52" s="129"/>
      <c r="UBY52" s="39"/>
      <c r="UBZ52" s="157"/>
      <c r="UCA52" s="158"/>
      <c r="UCB52" s="122" t="s">
        <v>17</v>
      </c>
      <c r="UCC52" s="156"/>
      <c r="UCD52" s="181" t="s">
        <v>123</v>
      </c>
      <c r="UCE52" s="182"/>
      <c r="UCF52" s="129"/>
      <c r="UCG52" s="39"/>
      <c r="UCH52" s="157"/>
      <c r="UCI52" s="158"/>
      <c r="UCJ52" s="122" t="s">
        <v>17</v>
      </c>
      <c r="UCK52" s="156"/>
      <c r="UCL52" s="181" t="s">
        <v>123</v>
      </c>
      <c r="UCM52" s="182"/>
      <c r="UCN52" s="129"/>
      <c r="UCO52" s="39"/>
      <c r="UCP52" s="157"/>
      <c r="UCQ52" s="158"/>
      <c r="UCR52" s="122" t="s">
        <v>17</v>
      </c>
      <c r="UCS52" s="156"/>
      <c r="UCT52" s="181" t="s">
        <v>123</v>
      </c>
      <c r="UCU52" s="182"/>
      <c r="UCV52" s="129"/>
      <c r="UCW52" s="39"/>
      <c r="UCX52" s="157"/>
      <c r="UCY52" s="158"/>
      <c r="UCZ52" s="122" t="s">
        <v>17</v>
      </c>
      <c r="UDA52" s="156"/>
      <c r="UDB52" s="181" t="s">
        <v>123</v>
      </c>
      <c r="UDC52" s="182"/>
      <c r="UDD52" s="129"/>
      <c r="UDE52" s="39"/>
      <c r="UDF52" s="157"/>
      <c r="UDG52" s="158"/>
      <c r="UDH52" s="122" t="s">
        <v>17</v>
      </c>
      <c r="UDI52" s="156"/>
      <c r="UDJ52" s="181" t="s">
        <v>123</v>
      </c>
      <c r="UDK52" s="182"/>
      <c r="UDL52" s="129"/>
      <c r="UDM52" s="39"/>
      <c r="UDN52" s="157"/>
      <c r="UDO52" s="158"/>
      <c r="UDP52" s="122" t="s">
        <v>17</v>
      </c>
      <c r="UDQ52" s="156"/>
      <c r="UDR52" s="181" t="s">
        <v>123</v>
      </c>
      <c r="UDS52" s="182"/>
      <c r="UDT52" s="129"/>
      <c r="UDU52" s="39"/>
      <c r="UDV52" s="157"/>
      <c r="UDW52" s="158"/>
      <c r="UDX52" s="122" t="s">
        <v>17</v>
      </c>
      <c r="UDY52" s="156"/>
      <c r="UDZ52" s="181" t="s">
        <v>123</v>
      </c>
      <c r="UEA52" s="182"/>
      <c r="UEB52" s="129"/>
      <c r="UEC52" s="39"/>
      <c r="UED52" s="157"/>
      <c r="UEE52" s="158"/>
      <c r="UEF52" s="122" t="s">
        <v>17</v>
      </c>
      <c r="UEG52" s="156"/>
      <c r="UEH52" s="181" t="s">
        <v>123</v>
      </c>
      <c r="UEI52" s="182"/>
      <c r="UEJ52" s="129"/>
      <c r="UEK52" s="39"/>
      <c r="UEL52" s="157"/>
      <c r="UEM52" s="158"/>
      <c r="UEN52" s="122" t="s">
        <v>17</v>
      </c>
      <c r="UEO52" s="156"/>
      <c r="UEP52" s="181" t="s">
        <v>123</v>
      </c>
      <c r="UEQ52" s="182"/>
      <c r="UER52" s="129"/>
      <c r="UES52" s="39"/>
      <c r="UET52" s="157"/>
      <c r="UEU52" s="158"/>
      <c r="UEV52" s="122" t="s">
        <v>17</v>
      </c>
      <c r="UEW52" s="156"/>
      <c r="UEX52" s="181" t="s">
        <v>123</v>
      </c>
      <c r="UEY52" s="182"/>
      <c r="UEZ52" s="129"/>
      <c r="UFA52" s="39"/>
      <c r="UFB52" s="157"/>
      <c r="UFC52" s="158"/>
      <c r="UFD52" s="122" t="s">
        <v>17</v>
      </c>
      <c r="UFE52" s="156"/>
      <c r="UFF52" s="181" t="s">
        <v>123</v>
      </c>
      <c r="UFG52" s="182"/>
      <c r="UFH52" s="129"/>
      <c r="UFI52" s="39"/>
      <c r="UFJ52" s="157"/>
      <c r="UFK52" s="158"/>
      <c r="UFL52" s="122" t="s">
        <v>17</v>
      </c>
      <c r="UFM52" s="156"/>
      <c r="UFN52" s="181" t="s">
        <v>123</v>
      </c>
      <c r="UFO52" s="182"/>
      <c r="UFP52" s="129"/>
      <c r="UFQ52" s="39"/>
      <c r="UFR52" s="157"/>
      <c r="UFS52" s="158"/>
      <c r="UFT52" s="122" t="s">
        <v>17</v>
      </c>
      <c r="UFU52" s="156"/>
      <c r="UFV52" s="181" t="s">
        <v>123</v>
      </c>
      <c r="UFW52" s="182"/>
      <c r="UFX52" s="129"/>
      <c r="UFY52" s="39"/>
      <c r="UFZ52" s="157"/>
      <c r="UGA52" s="158"/>
      <c r="UGB52" s="122" t="s">
        <v>17</v>
      </c>
      <c r="UGC52" s="156"/>
      <c r="UGD52" s="181" t="s">
        <v>123</v>
      </c>
      <c r="UGE52" s="182"/>
      <c r="UGF52" s="129"/>
      <c r="UGG52" s="39"/>
      <c r="UGH52" s="157"/>
      <c r="UGI52" s="158"/>
      <c r="UGJ52" s="122" t="s">
        <v>17</v>
      </c>
      <c r="UGK52" s="156"/>
      <c r="UGL52" s="181" t="s">
        <v>123</v>
      </c>
      <c r="UGM52" s="182"/>
      <c r="UGN52" s="129"/>
      <c r="UGO52" s="39"/>
      <c r="UGP52" s="157"/>
      <c r="UGQ52" s="158"/>
      <c r="UGR52" s="122" t="s">
        <v>17</v>
      </c>
      <c r="UGS52" s="156"/>
      <c r="UGT52" s="181" t="s">
        <v>123</v>
      </c>
      <c r="UGU52" s="182"/>
      <c r="UGV52" s="129"/>
      <c r="UGW52" s="39"/>
      <c r="UGX52" s="157"/>
      <c r="UGY52" s="158"/>
      <c r="UGZ52" s="122" t="s">
        <v>17</v>
      </c>
      <c r="UHA52" s="156"/>
      <c r="UHB52" s="181" t="s">
        <v>123</v>
      </c>
      <c r="UHC52" s="182"/>
      <c r="UHD52" s="129"/>
      <c r="UHE52" s="39"/>
      <c r="UHF52" s="157"/>
      <c r="UHG52" s="158"/>
      <c r="UHH52" s="122" t="s">
        <v>17</v>
      </c>
      <c r="UHI52" s="156"/>
      <c r="UHJ52" s="181" t="s">
        <v>123</v>
      </c>
      <c r="UHK52" s="182"/>
      <c r="UHL52" s="129"/>
      <c r="UHM52" s="39"/>
      <c r="UHN52" s="157"/>
      <c r="UHO52" s="158"/>
      <c r="UHP52" s="122" t="s">
        <v>17</v>
      </c>
      <c r="UHQ52" s="156"/>
      <c r="UHR52" s="181" t="s">
        <v>123</v>
      </c>
      <c r="UHS52" s="182"/>
      <c r="UHT52" s="129"/>
      <c r="UHU52" s="39"/>
      <c r="UHV52" s="157"/>
      <c r="UHW52" s="158"/>
      <c r="UHX52" s="122" t="s">
        <v>17</v>
      </c>
      <c r="UHY52" s="156"/>
      <c r="UHZ52" s="181" t="s">
        <v>123</v>
      </c>
      <c r="UIA52" s="182"/>
      <c r="UIB52" s="129"/>
      <c r="UIC52" s="39"/>
      <c r="UID52" s="157"/>
      <c r="UIE52" s="158"/>
      <c r="UIF52" s="122" t="s">
        <v>17</v>
      </c>
      <c r="UIG52" s="156"/>
      <c r="UIH52" s="181" t="s">
        <v>123</v>
      </c>
      <c r="UII52" s="182"/>
      <c r="UIJ52" s="129"/>
      <c r="UIK52" s="39"/>
      <c r="UIL52" s="157"/>
      <c r="UIM52" s="158"/>
      <c r="UIN52" s="122" t="s">
        <v>17</v>
      </c>
      <c r="UIO52" s="156"/>
      <c r="UIP52" s="181" t="s">
        <v>123</v>
      </c>
      <c r="UIQ52" s="182"/>
      <c r="UIR52" s="129"/>
      <c r="UIS52" s="39"/>
      <c r="UIT52" s="157"/>
      <c r="UIU52" s="158"/>
      <c r="UIV52" s="122" t="s">
        <v>17</v>
      </c>
      <c r="UIW52" s="156"/>
      <c r="UIX52" s="181" t="s">
        <v>123</v>
      </c>
      <c r="UIY52" s="182"/>
      <c r="UIZ52" s="129"/>
      <c r="UJA52" s="39"/>
      <c r="UJB52" s="157"/>
      <c r="UJC52" s="158"/>
      <c r="UJD52" s="122" t="s">
        <v>17</v>
      </c>
      <c r="UJE52" s="156"/>
      <c r="UJF52" s="181" t="s">
        <v>123</v>
      </c>
      <c r="UJG52" s="182"/>
      <c r="UJH52" s="129"/>
      <c r="UJI52" s="39"/>
      <c r="UJJ52" s="157"/>
      <c r="UJK52" s="158"/>
      <c r="UJL52" s="122" t="s">
        <v>17</v>
      </c>
      <c r="UJM52" s="156"/>
      <c r="UJN52" s="181" t="s">
        <v>123</v>
      </c>
      <c r="UJO52" s="182"/>
      <c r="UJP52" s="129"/>
      <c r="UJQ52" s="39"/>
      <c r="UJR52" s="157"/>
      <c r="UJS52" s="158"/>
      <c r="UJT52" s="122" t="s">
        <v>17</v>
      </c>
      <c r="UJU52" s="156"/>
      <c r="UJV52" s="181" t="s">
        <v>123</v>
      </c>
      <c r="UJW52" s="182"/>
      <c r="UJX52" s="129"/>
      <c r="UJY52" s="39"/>
      <c r="UJZ52" s="157"/>
      <c r="UKA52" s="158"/>
      <c r="UKB52" s="122" t="s">
        <v>17</v>
      </c>
      <c r="UKC52" s="156"/>
      <c r="UKD52" s="181" t="s">
        <v>123</v>
      </c>
      <c r="UKE52" s="182"/>
      <c r="UKF52" s="129"/>
      <c r="UKG52" s="39"/>
      <c r="UKH52" s="157"/>
      <c r="UKI52" s="158"/>
      <c r="UKJ52" s="122" t="s">
        <v>17</v>
      </c>
      <c r="UKK52" s="156"/>
      <c r="UKL52" s="181" t="s">
        <v>123</v>
      </c>
      <c r="UKM52" s="182"/>
      <c r="UKN52" s="129"/>
      <c r="UKO52" s="39"/>
      <c r="UKP52" s="157"/>
      <c r="UKQ52" s="158"/>
      <c r="UKR52" s="122" t="s">
        <v>17</v>
      </c>
      <c r="UKS52" s="156"/>
      <c r="UKT52" s="181" t="s">
        <v>123</v>
      </c>
      <c r="UKU52" s="182"/>
      <c r="UKV52" s="129"/>
      <c r="UKW52" s="39"/>
      <c r="UKX52" s="157"/>
      <c r="UKY52" s="158"/>
      <c r="UKZ52" s="122" t="s">
        <v>17</v>
      </c>
      <c r="ULA52" s="156"/>
      <c r="ULB52" s="181" t="s">
        <v>123</v>
      </c>
      <c r="ULC52" s="182"/>
      <c r="ULD52" s="129"/>
      <c r="ULE52" s="39"/>
      <c r="ULF52" s="157"/>
      <c r="ULG52" s="158"/>
      <c r="ULH52" s="122" t="s">
        <v>17</v>
      </c>
      <c r="ULI52" s="156"/>
      <c r="ULJ52" s="181" t="s">
        <v>123</v>
      </c>
      <c r="ULK52" s="182"/>
      <c r="ULL52" s="129"/>
      <c r="ULM52" s="39"/>
      <c r="ULN52" s="157"/>
      <c r="ULO52" s="158"/>
      <c r="ULP52" s="122" t="s">
        <v>17</v>
      </c>
      <c r="ULQ52" s="156"/>
      <c r="ULR52" s="181" t="s">
        <v>123</v>
      </c>
      <c r="ULS52" s="182"/>
      <c r="ULT52" s="129"/>
      <c r="ULU52" s="39"/>
      <c r="ULV52" s="157"/>
      <c r="ULW52" s="158"/>
      <c r="ULX52" s="122" t="s">
        <v>17</v>
      </c>
      <c r="ULY52" s="156"/>
      <c r="ULZ52" s="181" t="s">
        <v>123</v>
      </c>
      <c r="UMA52" s="182"/>
      <c r="UMB52" s="129"/>
      <c r="UMC52" s="39"/>
      <c r="UMD52" s="157"/>
      <c r="UME52" s="158"/>
      <c r="UMF52" s="122" t="s">
        <v>17</v>
      </c>
      <c r="UMG52" s="156"/>
      <c r="UMH52" s="181" t="s">
        <v>123</v>
      </c>
      <c r="UMI52" s="182"/>
      <c r="UMJ52" s="129"/>
      <c r="UMK52" s="39"/>
      <c r="UML52" s="157"/>
      <c r="UMM52" s="158"/>
      <c r="UMN52" s="122" t="s">
        <v>17</v>
      </c>
      <c r="UMO52" s="156"/>
      <c r="UMP52" s="181" t="s">
        <v>123</v>
      </c>
      <c r="UMQ52" s="182"/>
      <c r="UMR52" s="129"/>
      <c r="UMS52" s="39"/>
      <c r="UMT52" s="157"/>
      <c r="UMU52" s="158"/>
      <c r="UMV52" s="122" t="s">
        <v>17</v>
      </c>
      <c r="UMW52" s="156"/>
      <c r="UMX52" s="181" t="s">
        <v>123</v>
      </c>
      <c r="UMY52" s="182"/>
      <c r="UMZ52" s="129"/>
      <c r="UNA52" s="39"/>
      <c r="UNB52" s="157"/>
      <c r="UNC52" s="158"/>
      <c r="UND52" s="122" t="s">
        <v>17</v>
      </c>
      <c r="UNE52" s="156"/>
      <c r="UNF52" s="181" t="s">
        <v>123</v>
      </c>
      <c r="UNG52" s="182"/>
      <c r="UNH52" s="129"/>
      <c r="UNI52" s="39"/>
      <c r="UNJ52" s="157"/>
      <c r="UNK52" s="158"/>
      <c r="UNL52" s="122" t="s">
        <v>17</v>
      </c>
      <c r="UNM52" s="156"/>
      <c r="UNN52" s="181" t="s">
        <v>123</v>
      </c>
      <c r="UNO52" s="182"/>
      <c r="UNP52" s="129"/>
      <c r="UNQ52" s="39"/>
      <c r="UNR52" s="157"/>
      <c r="UNS52" s="158"/>
      <c r="UNT52" s="122" t="s">
        <v>17</v>
      </c>
      <c r="UNU52" s="156"/>
      <c r="UNV52" s="181" t="s">
        <v>123</v>
      </c>
      <c r="UNW52" s="182"/>
      <c r="UNX52" s="129"/>
      <c r="UNY52" s="39"/>
      <c r="UNZ52" s="157"/>
      <c r="UOA52" s="158"/>
      <c r="UOB52" s="122" t="s">
        <v>17</v>
      </c>
      <c r="UOC52" s="156"/>
      <c r="UOD52" s="181" t="s">
        <v>123</v>
      </c>
      <c r="UOE52" s="182"/>
      <c r="UOF52" s="129"/>
      <c r="UOG52" s="39"/>
      <c r="UOH52" s="157"/>
      <c r="UOI52" s="158"/>
      <c r="UOJ52" s="122" t="s">
        <v>17</v>
      </c>
      <c r="UOK52" s="156"/>
      <c r="UOL52" s="181" t="s">
        <v>123</v>
      </c>
      <c r="UOM52" s="182"/>
      <c r="UON52" s="129"/>
      <c r="UOO52" s="39"/>
      <c r="UOP52" s="157"/>
      <c r="UOQ52" s="158"/>
      <c r="UOR52" s="122" t="s">
        <v>17</v>
      </c>
      <c r="UOS52" s="156"/>
      <c r="UOT52" s="181" t="s">
        <v>123</v>
      </c>
      <c r="UOU52" s="182"/>
      <c r="UOV52" s="129"/>
      <c r="UOW52" s="39"/>
      <c r="UOX52" s="157"/>
      <c r="UOY52" s="158"/>
      <c r="UOZ52" s="122" t="s">
        <v>17</v>
      </c>
      <c r="UPA52" s="156"/>
      <c r="UPB52" s="181" t="s">
        <v>123</v>
      </c>
      <c r="UPC52" s="182"/>
      <c r="UPD52" s="129"/>
      <c r="UPE52" s="39"/>
      <c r="UPF52" s="157"/>
      <c r="UPG52" s="158"/>
      <c r="UPH52" s="122" t="s">
        <v>17</v>
      </c>
      <c r="UPI52" s="156"/>
      <c r="UPJ52" s="181" t="s">
        <v>123</v>
      </c>
      <c r="UPK52" s="182"/>
      <c r="UPL52" s="129"/>
      <c r="UPM52" s="39"/>
      <c r="UPN52" s="157"/>
      <c r="UPO52" s="158"/>
      <c r="UPP52" s="122" t="s">
        <v>17</v>
      </c>
      <c r="UPQ52" s="156"/>
      <c r="UPR52" s="181" t="s">
        <v>123</v>
      </c>
      <c r="UPS52" s="182"/>
      <c r="UPT52" s="129"/>
      <c r="UPU52" s="39"/>
      <c r="UPV52" s="157"/>
      <c r="UPW52" s="158"/>
      <c r="UPX52" s="122" t="s">
        <v>17</v>
      </c>
      <c r="UPY52" s="156"/>
      <c r="UPZ52" s="181" t="s">
        <v>123</v>
      </c>
      <c r="UQA52" s="182"/>
      <c r="UQB52" s="129"/>
      <c r="UQC52" s="39"/>
      <c r="UQD52" s="157"/>
      <c r="UQE52" s="158"/>
      <c r="UQF52" s="122" t="s">
        <v>17</v>
      </c>
      <c r="UQG52" s="156"/>
      <c r="UQH52" s="181" t="s">
        <v>123</v>
      </c>
      <c r="UQI52" s="182"/>
      <c r="UQJ52" s="129"/>
      <c r="UQK52" s="39"/>
      <c r="UQL52" s="157"/>
      <c r="UQM52" s="158"/>
      <c r="UQN52" s="122" t="s">
        <v>17</v>
      </c>
      <c r="UQO52" s="156"/>
      <c r="UQP52" s="181" t="s">
        <v>123</v>
      </c>
      <c r="UQQ52" s="182"/>
      <c r="UQR52" s="129"/>
      <c r="UQS52" s="39"/>
      <c r="UQT52" s="157"/>
      <c r="UQU52" s="158"/>
      <c r="UQV52" s="122" t="s">
        <v>17</v>
      </c>
      <c r="UQW52" s="156"/>
      <c r="UQX52" s="181" t="s">
        <v>123</v>
      </c>
      <c r="UQY52" s="182"/>
      <c r="UQZ52" s="129"/>
      <c r="URA52" s="39"/>
      <c r="URB52" s="157"/>
      <c r="URC52" s="158"/>
      <c r="URD52" s="122" t="s">
        <v>17</v>
      </c>
      <c r="URE52" s="156"/>
      <c r="URF52" s="181" t="s">
        <v>123</v>
      </c>
      <c r="URG52" s="182"/>
      <c r="URH52" s="129"/>
      <c r="URI52" s="39"/>
      <c r="URJ52" s="157"/>
      <c r="URK52" s="158"/>
      <c r="URL52" s="122" t="s">
        <v>17</v>
      </c>
      <c r="URM52" s="156"/>
      <c r="URN52" s="181" t="s">
        <v>123</v>
      </c>
      <c r="URO52" s="182"/>
      <c r="URP52" s="129"/>
      <c r="URQ52" s="39"/>
      <c r="URR52" s="157"/>
      <c r="URS52" s="158"/>
      <c r="URT52" s="122" t="s">
        <v>17</v>
      </c>
      <c r="URU52" s="156"/>
      <c r="URV52" s="181" t="s">
        <v>123</v>
      </c>
      <c r="URW52" s="182"/>
      <c r="URX52" s="129"/>
      <c r="URY52" s="39"/>
      <c r="URZ52" s="157"/>
      <c r="USA52" s="158"/>
      <c r="USB52" s="122" t="s">
        <v>17</v>
      </c>
      <c r="USC52" s="156"/>
      <c r="USD52" s="181" t="s">
        <v>123</v>
      </c>
      <c r="USE52" s="182"/>
      <c r="USF52" s="129"/>
      <c r="USG52" s="39"/>
      <c r="USH52" s="157"/>
      <c r="USI52" s="158"/>
      <c r="USJ52" s="122" t="s">
        <v>17</v>
      </c>
      <c r="USK52" s="156"/>
      <c r="USL52" s="181" t="s">
        <v>123</v>
      </c>
      <c r="USM52" s="182"/>
      <c r="USN52" s="129"/>
      <c r="USO52" s="39"/>
      <c r="USP52" s="157"/>
      <c r="USQ52" s="158"/>
      <c r="USR52" s="122" t="s">
        <v>17</v>
      </c>
      <c r="USS52" s="156"/>
      <c r="UST52" s="181" t="s">
        <v>123</v>
      </c>
      <c r="USU52" s="182"/>
      <c r="USV52" s="129"/>
      <c r="USW52" s="39"/>
      <c r="USX52" s="157"/>
      <c r="USY52" s="158"/>
      <c r="USZ52" s="122" t="s">
        <v>17</v>
      </c>
      <c r="UTA52" s="156"/>
      <c r="UTB52" s="181" t="s">
        <v>123</v>
      </c>
      <c r="UTC52" s="182"/>
      <c r="UTD52" s="129"/>
      <c r="UTE52" s="39"/>
      <c r="UTF52" s="157"/>
      <c r="UTG52" s="158"/>
      <c r="UTH52" s="122" t="s">
        <v>17</v>
      </c>
      <c r="UTI52" s="156"/>
      <c r="UTJ52" s="181" t="s">
        <v>123</v>
      </c>
      <c r="UTK52" s="182"/>
      <c r="UTL52" s="129"/>
      <c r="UTM52" s="39"/>
      <c r="UTN52" s="157"/>
      <c r="UTO52" s="158"/>
      <c r="UTP52" s="122" t="s">
        <v>17</v>
      </c>
      <c r="UTQ52" s="156"/>
      <c r="UTR52" s="181" t="s">
        <v>123</v>
      </c>
      <c r="UTS52" s="182"/>
      <c r="UTT52" s="129"/>
      <c r="UTU52" s="39"/>
      <c r="UTV52" s="157"/>
      <c r="UTW52" s="158"/>
      <c r="UTX52" s="122" t="s">
        <v>17</v>
      </c>
      <c r="UTY52" s="156"/>
      <c r="UTZ52" s="181" t="s">
        <v>123</v>
      </c>
      <c r="UUA52" s="182"/>
      <c r="UUB52" s="129"/>
      <c r="UUC52" s="39"/>
      <c r="UUD52" s="157"/>
      <c r="UUE52" s="158"/>
      <c r="UUF52" s="122" t="s">
        <v>17</v>
      </c>
      <c r="UUG52" s="156"/>
      <c r="UUH52" s="181" t="s">
        <v>123</v>
      </c>
      <c r="UUI52" s="182"/>
      <c r="UUJ52" s="129"/>
      <c r="UUK52" s="39"/>
      <c r="UUL52" s="157"/>
      <c r="UUM52" s="158"/>
      <c r="UUN52" s="122" t="s">
        <v>17</v>
      </c>
      <c r="UUO52" s="156"/>
      <c r="UUP52" s="181" t="s">
        <v>123</v>
      </c>
      <c r="UUQ52" s="182"/>
      <c r="UUR52" s="129"/>
      <c r="UUS52" s="39"/>
      <c r="UUT52" s="157"/>
      <c r="UUU52" s="158"/>
      <c r="UUV52" s="122" t="s">
        <v>17</v>
      </c>
      <c r="UUW52" s="156"/>
      <c r="UUX52" s="181" t="s">
        <v>123</v>
      </c>
      <c r="UUY52" s="182"/>
      <c r="UUZ52" s="129"/>
      <c r="UVA52" s="39"/>
      <c r="UVB52" s="157"/>
      <c r="UVC52" s="158"/>
      <c r="UVD52" s="122" t="s">
        <v>17</v>
      </c>
      <c r="UVE52" s="156"/>
      <c r="UVF52" s="181" t="s">
        <v>123</v>
      </c>
      <c r="UVG52" s="182"/>
      <c r="UVH52" s="129"/>
      <c r="UVI52" s="39"/>
      <c r="UVJ52" s="157"/>
      <c r="UVK52" s="158"/>
      <c r="UVL52" s="122" t="s">
        <v>17</v>
      </c>
      <c r="UVM52" s="156"/>
      <c r="UVN52" s="181" t="s">
        <v>123</v>
      </c>
      <c r="UVO52" s="182"/>
      <c r="UVP52" s="129"/>
      <c r="UVQ52" s="39"/>
      <c r="UVR52" s="157"/>
      <c r="UVS52" s="158"/>
      <c r="UVT52" s="122" t="s">
        <v>17</v>
      </c>
      <c r="UVU52" s="156"/>
      <c r="UVV52" s="181" t="s">
        <v>123</v>
      </c>
      <c r="UVW52" s="182"/>
      <c r="UVX52" s="129"/>
      <c r="UVY52" s="39"/>
      <c r="UVZ52" s="157"/>
      <c r="UWA52" s="158"/>
      <c r="UWB52" s="122" t="s">
        <v>17</v>
      </c>
      <c r="UWC52" s="156"/>
      <c r="UWD52" s="181" t="s">
        <v>123</v>
      </c>
      <c r="UWE52" s="182"/>
      <c r="UWF52" s="129"/>
      <c r="UWG52" s="39"/>
      <c r="UWH52" s="157"/>
      <c r="UWI52" s="158"/>
      <c r="UWJ52" s="122" t="s">
        <v>17</v>
      </c>
      <c r="UWK52" s="156"/>
      <c r="UWL52" s="181" t="s">
        <v>123</v>
      </c>
      <c r="UWM52" s="182"/>
      <c r="UWN52" s="129"/>
      <c r="UWO52" s="39"/>
      <c r="UWP52" s="157"/>
      <c r="UWQ52" s="158"/>
      <c r="UWR52" s="122" t="s">
        <v>17</v>
      </c>
      <c r="UWS52" s="156"/>
      <c r="UWT52" s="181" t="s">
        <v>123</v>
      </c>
      <c r="UWU52" s="182"/>
      <c r="UWV52" s="129"/>
      <c r="UWW52" s="39"/>
      <c r="UWX52" s="157"/>
      <c r="UWY52" s="158"/>
      <c r="UWZ52" s="122" t="s">
        <v>17</v>
      </c>
      <c r="UXA52" s="156"/>
      <c r="UXB52" s="181" t="s">
        <v>123</v>
      </c>
      <c r="UXC52" s="182"/>
      <c r="UXD52" s="129"/>
      <c r="UXE52" s="39"/>
      <c r="UXF52" s="157"/>
      <c r="UXG52" s="158"/>
      <c r="UXH52" s="122" t="s">
        <v>17</v>
      </c>
      <c r="UXI52" s="156"/>
      <c r="UXJ52" s="181" t="s">
        <v>123</v>
      </c>
      <c r="UXK52" s="182"/>
      <c r="UXL52" s="129"/>
      <c r="UXM52" s="39"/>
      <c r="UXN52" s="157"/>
      <c r="UXO52" s="158"/>
      <c r="UXP52" s="122" t="s">
        <v>17</v>
      </c>
      <c r="UXQ52" s="156"/>
      <c r="UXR52" s="181" t="s">
        <v>123</v>
      </c>
      <c r="UXS52" s="182"/>
      <c r="UXT52" s="129"/>
      <c r="UXU52" s="39"/>
      <c r="UXV52" s="157"/>
      <c r="UXW52" s="158"/>
      <c r="UXX52" s="122" t="s">
        <v>17</v>
      </c>
      <c r="UXY52" s="156"/>
      <c r="UXZ52" s="181" t="s">
        <v>123</v>
      </c>
      <c r="UYA52" s="182"/>
      <c r="UYB52" s="129"/>
      <c r="UYC52" s="39"/>
      <c r="UYD52" s="157"/>
      <c r="UYE52" s="158"/>
      <c r="UYF52" s="122" t="s">
        <v>17</v>
      </c>
      <c r="UYG52" s="156"/>
      <c r="UYH52" s="181" t="s">
        <v>123</v>
      </c>
      <c r="UYI52" s="182"/>
      <c r="UYJ52" s="129"/>
      <c r="UYK52" s="39"/>
      <c r="UYL52" s="157"/>
      <c r="UYM52" s="158"/>
      <c r="UYN52" s="122" t="s">
        <v>17</v>
      </c>
      <c r="UYO52" s="156"/>
      <c r="UYP52" s="181" t="s">
        <v>123</v>
      </c>
      <c r="UYQ52" s="182"/>
      <c r="UYR52" s="129"/>
      <c r="UYS52" s="39"/>
      <c r="UYT52" s="157"/>
      <c r="UYU52" s="158"/>
      <c r="UYV52" s="122" t="s">
        <v>17</v>
      </c>
      <c r="UYW52" s="156"/>
      <c r="UYX52" s="181" t="s">
        <v>123</v>
      </c>
      <c r="UYY52" s="182"/>
      <c r="UYZ52" s="129"/>
      <c r="UZA52" s="39"/>
      <c r="UZB52" s="157"/>
      <c r="UZC52" s="158"/>
      <c r="UZD52" s="122" t="s">
        <v>17</v>
      </c>
      <c r="UZE52" s="156"/>
      <c r="UZF52" s="181" t="s">
        <v>123</v>
      </c>
      <c r="UZG52" s="182"/>
      <c r="UZH52" s="129"/>
      <c r="UZI52" s="39"/>
      <c r="UZJ52" s="157"/>
      <c r="UZK52" s="158"/>
      <c r="UZL52" s="122" t="s">
        <v>17</v>
      </c>
      <c r="UZM52" s="156"/>
      <c r="UZN52" s="181" t="s">
        <v>123</v>
      </c>
      <c r="UZO52" s="182"/>
      <c r="UZP52" s="129"/>
      <c r="UZQ52" s="39"/>
      <c r="UZR52" s="157"/>
      <c r="UZS52" s="158"/>
      <c r="UZT52" s="122" t="s">
        <v>17</v>
      </c>
      <c r="UZU52" s="156"/>
      <c r="UZV52" s="181" t="s">
        <v>123</v>
      </c>
      <c r="UZW52" s="182"/>
      <c r="UZX52" s="129"/>
      <c r="UZY52" s="39"/>
      <c r="UZZ52" s="157"/>
      <c r="VAA52" s="158"/>
      <c r="VAB52" s="122" t="s">
        <v>17</v>
      </c>
      <c r="VAC52" s="156"/>
      <c r="VAD52" s="181" t="s">
        <v>123</v>
      </c>
      <c r="VAE52" s="182"/>
      <c r="VAF52" s="129"/>
      <c r="VAG52" s="39"/>
      <c r="VAH52" s="157"/>
      <c r="VAI52" s="158"/>
      <c r="VAJ52" s="122" t="s">
        <v>17</v>
      </c>
      <c r="VAK52" s="156"/>
      <c r="VAL52" s="181" t="s">
        <v>123</v>
      </c>
      <c r="VAM52" s="182"/>
      <c r="VAN52" s="129"/>
      <c r="VAO52" s="39"/>
      <c r="VAP52" s="157"/>
      <c r="VAQ52" s="158"/>
      <c r="VAR52" s="122" t="s">
        <v>17</v>
      </c>
      <c r="VAS52" s="156"/>
      <c r="VAT52" s="181" t="s">
        <v>123</v>
      </c>
      <c r="VAU52" s="182"/>
      <c r="VAV52" s="129"/>
      <c r="VAW52" s="39"/>
      <c r="VAX52" s="157"/>
      <c r="VAY52" s="158"/>
      <c r="VAZ52" s="122" t="s">
        <v>17</v>
      </c>
      <c r="VBA52" s="156"/>
      <c r="VBB52" s="181" t="s">
        <v>123</v>
      </c>
      <c r="VBC52" s="182"/>
      <c r="VBD52" s="129"/>
      <c r="VBE52" s="39"/>
      <c r="VBF52" s="157"/>
      <c r="VBG52" s="158"/>
      <c r="VBH52" s="122" t="s">
        <v>17</v>
      </c>
      <c r="VBI52" s="156"/>
      <c r="VBJ52" s="181" t="s">
        <v>123</v>
      </c>
      <c r="VBK52" s="182"/>
      <c r="VBL52" s="129"/>
      <c r="VBM52" s="39"/>
      <c r="VBN52" s="157"/>
      <c r="VBO52" s="158"/>
      <c r="VBP52" s="122" t="s">
        <v>17</v>
      </c>
      <c r="VBQ52" s="156"/>
      <c r="VBR52" s="181" t="s">
        <v>123</v>
      </c>
      <c r="VBS52" s="182"/>
      <c r="VBT52" s="129"/>
      <c r="VBU52" s="39"/>
      <c r="VBV52" s="157"/>
      <c r="VBW52" s="158"/>
      <c r="VBX52" s="122" t="s">
        <v>17</v>
      </c>
      <c r="VBY52" s="156"/>
      <c r="VBZ52" s="181" t="s">
        <v>123</v>
      </c>
      <c r="VCA52" s="182"/>
      <c r="VCB52" s="129"/>
      <c r="VCC52" s="39"/>
      <c r="VCD52" s="157"/>
      <c r="VCE52" s="158"/>
      <c r="VCF52" s="122" t="s">
        <v>17</v>
      </c>
      <c r="VCG52" s="156"/>
      <c r="VCH52" s="181" t="s">
        <v>123</v>
      </c>
      <c r="VCI52" s="182"/>
      <c r="VCJ52" s="129"/>
      <c r="VCK52" s="39"/>
      <c r="VCL52" s="157"/>
      <c r="VCM52" s="158"/>
      <c r="VCN52" s="122" t="s">
        <v>17</v>
      </c>
      <c r="VCO52" s="156"/>
      <c r="VCP52" s="181" t="s">
        <v>123</v>
      </c>
      <c r="VCQ52" s="182"/>
      <c r="VCR52" s="129"/>
      <c r="VCS52" s="39"/>
      <c r="VCT52" s="157"/>
      <c r="VCU52" s="158"/>
      <c r="VCV52" s="122" t="s">
        <v>17</v>
      </c>
      <c r="VCW52" s="156"/>
      <c r="VCX52" s="181" t="s">
        <v>123</v>
      </c>
      <c r="VCY52" s="182"/>
      <c r="VCZ52" s="129"/>
      <c r="VDA52" s="39"/>
      <c r="VDB52" s="157"/>
      <c r="VDC52" s="158"/>
      <c r="VDD52" s="122" t="s">
        <v>17</v>
      </c>
      <c r="VDE52" s="156"/>
      <c r="VDF52" s="181" t="s">
        <v>123</v>
      </c>
      <c r="VDG52" s="182"/>
      <c r="VDH52" s="129"/>
      <c r="VDI52" s="39"/>
      <c r="VDJ52" s="157"/>
      <c r="VDK52" s="158"/>
      <c r="VDL52" s="122" t="s">
        <v>17</v>
      </c>
      <c r="VDM52" s="156"/>
      <c r="VDN52" s="181" t="s">
        <v>123</v>
      </c>
      <c r="VDO52" s="182"/>
      <c r="VDP52" s="129"/>
      <c r="VDQ52" s="39"/>
      <c r="VDR52" s="157"/>
      <c r="VDS52" s="158"/>
      <c r="VDT52" s="122" t="s">
        <v>17</v>
      </c>
      <c r="VDU52" s="156"/>
      <c r="VDV52" s="181" t="s">
        <v>123</v>
      </c>
      <c r="VDW52" s="182"/>
      <c r="VDX52" s="129"/>
      <c r="VDY52" s="39"/>
      <c r="VDZ52" s="157"/>
      <c r="VEA52" s="158"/>
      <c r="VEB52" s="122" t="s">
        <v>17</v>
      </c>
      <c r="VEC52" s="156"/>
      <c r="VED52" s="181" t="s">
        <v>123</v>
      </c>
      <c r="VEE52" s="182"/>
      <c r="VEF52" s="129"/>
      <c r="VEG52" s="39"/>
      <c r="VEH52" s="157"/>
      <c r="VEI52" s="158"/>
      <c r="VEJ52" s="122" t="s">
        <v>17</v>
      </c>
      <c r="VEK52" s="156"/>
      <c r="VEL52" s="181" t="s">
        <v>123</v>
      </c>
      <c r="VEM52" s="182"/>
      <c r="VEN52" s="129"/>
      <c r="VEO52" s="39"/>
      <c r="VEP52" s="157"/>
      <c r="VEQ52" s="158"/>
      <c r="VER52" s="122" t="s">
        <v>17</v>
      </c>
      <c r="VES52" s="156"/>
      <c r="VET52" s="181" t="s">
        <v>123</v>
      </c>
      <c r="VEU52" s="182"/>
      <c r="VEV52" s="129"/>
      <c r="VEW52" s="39"/>
      <c r="VEX52" s="157"/>
      <c r="VEY52" s="158"/>
      <c r="VEZ52" s="122" t="s">
        <v>17</v>
      </c>
      <c r="VFA52" s="156"/>
      <c r="VFB52" s="181" t="s">
        <v>123</v>
      </c>
      <c r="VFC52" s="182"/>
      <c r="VFD52" s="129"/>
      <c r="VFE52" s="39"/>
      <c r="VFF52" s="157"/>
      <c r="VFG52" s="158"/>
      <c r="VFH52" s="122" t="s">
        <v>17</v>
      </c>
      <c r="VFI52" s="156"/>
      <c r="VFJ52" s="181" t="s">
        <v>123</v>
      </c>
      <c r="VFK52" s="182"/>
      <c r="VFL52" s="129"/>
      <c r="VFM52" s="39"/>
      <c r="VFN52" s="157"/>
      <c r="VFO52" s="158"/>
      <c r="VFP52" s="122" t="s">
        <v>17</v>
      </c>
      <c r="VFQ52" s="156"/>
      <c r="VFR52" s="181" t="s">
        <v>123</v>
      </c>
      <c r="VFS52" s="182"/>
      <c r="VFT52" s="129"/>
      <c r="VFU52" s="39"/>
      <c r="VFV52" s="157"/>
      <c r="VFW52" s="158"/>
      <c r="VFX52" s="122" t="s">
        <v>17</v>
      </c>
      <c r="VFY52" s="156"/>
      <c r="VFZ52" s="181" t="s">
        <v>123</v>
      </c>
      <c r="VGA52" s="182"/>
      <c r="VGB52" s="129"/>
      <c r="VGC52" s="39"/>
      <c r="VGD52" s="157"/>
      <c r="VGE52" s="158"/>
      <c r="VGF52" s="122" t="s">
        <v>17</v>
      </c>
      <c r="VGG52" s="156"/>
      <c r="VGH52" s="181" t="s">
        <v>123</v>
      </c>
      <c r="VGI52" s="182"/>
      <c r="VGJ52" s="129"/>
      <c r="VGK52" s="39"/>
      <c r="VGL52" s="157"/>
      <c r="VGM52" s="158"/>
      <c r="VGN52" s="122" t="s">
        <v>17</v>
      </c>
      <c r="VGO52" s="156"/>
      <c r="VGP52" s="181" t="s">
        <v>123</v>
      </c>
      <c r="VGQ52" s="182"/>
      <c r="VGR52" s="129"/>
      <c r="VGS52" s="39"/>
      <c r="VGT52" s="157"/>
      <c r="VGU52" s="158"/>
      <c r="VGV52" s="122" t="s">
        <v>17</v>
      </c>
      <c r="VGW52" s="156"/>
      <c r="VGX52" s="181" t="s">
        <v>123</v>
      </c>
      <c r="VGY52" s="182"/>
      <c r="VGZ52" s="129"/>
      <c r="VHA52" s="39"/>
      <c r="VHB52" s="157"/>
      <c r="VHC52" s="158"/>
      <c r="VHD52" s="122" t="s">
        <v>17</v>
      </c>
      <c r="VHE52" s="156"/>
      <c r="VHF52" s="181" t="s">
        <v>123</v>
      </c>
      <c r="VHG52" s="182"/>
      <c r="VHH52" s="129"/>
      <c r="VHI52" s="39"/>
      <c r="VHJ52" s="157"/>
      <c r="VHK52" s="158"/>
      <c r="VHL52" s="122" t="s">
        <v>17</v>
      </c>
      <c r="VHM52" s="156"/>
      <c r="VHN52" s="181" t="s">
        <v>123</v>
      </c>
      <c r="VHO52" s="182"/>
      <c r="VHP52" s="129"/>
      <c r="VHQ52" s="39"/>
      <c r="VHR52" s="157"/>
      <c r="VHS52" s="158"/>
      <c r="VHT52" s="122" t="s">
        <v>17</v>
      </c>
      <c r="VHU52" s="156"/>
      <c r="VHV52" s="181" t="s">
        <v>123</v>
      </c>
      <c r="VHW52" s="182"/>
      <c r="VHX52" s="129"/>
      <c r="VHY52" s="39"/>
      <c r="VHZ52" s="157"/>
      <c r="VIA52" s="158"/>
      <c r="VIB52" s="122" t="s">
        <v>17</v>
      </c>
      <c r="VIC52" s="156"/>
      <c r="VID52" s="181" t="s">
        <v>123</v>
      </c>
      <c r="VIE52" s="182"/>
      <c r="VIF52" s="129"/>
      <c r="VIG52" s="39"/>
      <c r="VIH52" s="157"/>
      <c r="VII52" s="158"/>
      <c r="VIJ52" s="122" t="s">
        <v>17</v>
      </c>
      <c r="VIK52" s="156"/>
      <c r="VIL52" s="181" t="s">
        <v>123</v>
      </c>
      <c r="VIM52" s="182"/>
      <c r="VIN52" s="129"/>
      <c r="VIO52" s="39"/>
      <c r="VIP52" s="157"/>
      <c r="VIQ52" s="158"/>
      <c r="VIR52" s="122" t="s">
        <v>17</v>
      </c>
      <c r="VIS52" s="156"/>
      <c r="VIT52" s="181" t="s">
        <v>123</v>
      </c>
      <c r="VIU52" s="182"/>
      <c r="VIV52" s="129"/>
      <c r="VIW52" s="39"/>
      <c r="VIX52" s="157"/>
      <c r="VIY52" s="158"/>
      <c r="VIZ52" s="122" t="s">
        <v>17</v>
      </c>
      <c r="VJA52" s="156"/>
      <c r="VJB52" s="181" t="s">
        <v>123</v>
      </c>
      <c r="VJC52" s="182"/>
      <c r="VJD52" s="129"/>
      <c r="VJE52" s="39"/>
      <c r="VJF52" s="157"/>
      <c r="VJG52" s="158"/>
      <c r="VJH52" s="122" t="s">
        <v>17</v>
      </c>
      <c r="VJI52" s="156"/>
      <c r="VJJ52" s="181" t="s">
        <v>123</v>
      </c>
      <c r="VJK52" s="182"/>
      <c r="VJL52" s="129"/>
      <c r="VJM52" s="39"/>
      <c r="VJN52" s="157"/>
      <c r="VJO52" s="158"/>
      <c r="VJP52" s="122" t="s">
        <v>17</v>
      </c>
      <c r="VJQ52" s="156"/>
      <c r="VJR52" s="181" t="s">
        <v>123</v>
      </c>
      <c r="VJS52" s="182"/>
      <c r="VJT52" s="129"/>
      <c r="VJU52" s="39"/>
      <c r="VJV52" s="157"/>
      <c r="VJW52" s="158"/>
      <c r="VJX52" s="122" t="s">
        <v>17</v>
      </c>
      <c r="VJY52" s="156"/>
      <c r="VJZ52" s="181" t="s">
        <v>123</v>
      </c>
      <c r="VKA52" s="182"/>
      <c r="VKB52" s="129"/>
      <c r="VKC52" s="39"/>
      <c r="VKD52" s="157"/>
      <c r="VKE52" s="158"/>
      <c r="VKF52" s="122" t="s">
        <v>17</v>
      </c>
      <c r="VKG52" s="156"/>
      <c r="VKH52" s="181" t="s">
        <v>123</v>
      </c>
      <c r="VKI52" s="182"/>
      <c r="VKJ52" s="129"/>
      <c r="VKK52" s="39"/>
      <c r="VKL52" s="157"/>
      <c r="VKM52" s="158"/>
      <c r="VKN52" s="122" t="s">
        <v>17</v>
      </c>
      <c r="VKO52" s="156"/>
      <c r="VKP52" s="181" t="s">
        <v>123</v>
      </c>
      <c r="VKQ52" s="182"/>
      <c r="VKR52" s="129"/>
      <c r="VKS52" s="39"/>
      <c r="VKT52" s="157"/>
      <c r="VKU52" s="158"/>
      <c r="VKV52" s="122" t="s">
        <v>17</v>
      </c>
      <c r="VKW52" s="156"/>
      <c r="VKX52" s="181" t="s">
        <v>123</v>
      </c>
      <c r="VKY52" s="182"/>
      <c r="VKZ52" s="129"/>
      <c r="VLA52" s="39"/>
      <c r="VLB52" s="157"/>
      <c r="VLC52" s="158"/>
      <c r="VLD52" s="122" t="s">
        <v>17</v>
      </c>
      <c r="VLE52" s="156"/>
      <c r="VLF52" s="181" t="s">
        <v>123</v>
      </c>
      <c r="VLG52" s="182"/>
      <c r="VLH52" s="129"/>
      <c r="VLI52" s="39"/>
      <c r="VLJ52" s="157"/>
      <c r="VLK52" s="158"/>
      <c r="VLL52" s="122" t="s">
        <v>17</v>
      </c>
      <c r="VLM52" s="156"/>
      <c r="VLN52" s="181" t="s">
        <v>123</v>
      </c>
      <c r="VLO52" s="182"/>
      <c r="VLP52" s="129"/>
      <c r="VLQ52" s="39"/>
      <c r="VLR52" s="157"/>
      <c r="VLS52" s="158"/>
      <c r="VLT52" s="122" t="s">
        <v>17</v>
      </c>
      <c r="VLU52" s="156"/>
      <c r="VLV52" s="181" t="s">
        <v>123</v>
      </c>
      <c r="VLW52" s="182"/>
      <c r="VLX52" s="129"/>
      <c r="VLY52" s="39"/>
      <c r="VLZ52" s="157"/>
      <c r="VMA52" s="158"/>
      <c r="VMB52" s="122" t="s">
        <v>17</v>
      </c>
      <c r="VMC52" s="156"/>
      <c r="VMD52" s="181" t="s">
        <v>123</v>
      </c>
      <c r="VME52" s="182"/>
      <c r="VMF52" s="129"/>
      <c r="VMG52" s="39"/>
      <c r="VMH52" s="157"/>
      <c r="VMI52" s="158"/>
      <c r="VMJ52" s="122" t="s">
        <v>17</v>
      </c>
      <c r="VMK52" s="156"/>
      <c r="VML52" s="181" t="s">
        <v>123</v>
      </c>
      <c r="VMM52" s="182"/>
      <c r="VMN52" s="129"/>
      <c r="VMO52" s="39"/>
      <c r="VMP52" s="157"/>
      <c r="VMQ52" s="158"/>
      <c r="VMR52" s="122" t="s">
        <v>17</v>
      </c>
      <c r="VMS52" s="156"/>
      <c r="VMT52" s="181" t="s">
        <v>123</v>
      </c>
      <c r="VMU52" s="182"/>
      <c r="VMV52" s="129"/>
      <c r="VMW52" s="39"/>
      <c r="VMX52" s="157"/>
      <c r="VMY52" s="158"/>
      <c r="VMZ52" s="122" t="s">
        <v>17</v>
      </c>
      <c r="VNA52" s="156"/>
      <c r="VNB52" s="181" t="s">
        <v>123</v>
      </c>
      <c r="VNC52" s="182"/>
      <c r="VND52" s="129"/>
      <c r="VNE52" s="39"/>
      <c r="VNF52" s="157"/>
      <c r="VNG52" s="158"/>
      <c r="VNH52" s="122" t="s">
        <v>17</v>
      </c>
      <c r="VNI52" s="156"/>
      <c r="VNJ52" s="181" t="s">
        <v>123</v>
      </c>
      <c r="VNK52" s="182"/>
      <c r="VNL52" s="129"/>
      <c r="VNM52" s="39"/>
      <c r="VNN52" s="157"/>
      <c r="VNO52" s="158"/>
      <c r="VNP52" s="122" t="s">
        <v>17</v>
      </c>
      <c r="VNQ52" s="156"/>
      <c r="VNR52" s="181" t="s">
        <v>123</v>
      </c>
      <c r="VNS52" s="182"/>
      <c r="VNT52" s="129"/>
      <c r="VNU52" s="39"/>
      <c r="VNV52" s="157"/>
      <c r="VNW52" s="158"/>
      <c r="VNX52" s="122" t="s">
        <v>17</v>
      </c>
      <c r="VNY52" s="156"/>
      <c r="VNZ52" s="181" t="s">
        <v>123</v>
      </c>
      <c r="VOA52" s="182"/>
      <c r="VOB52" s="129"/>
      <c r="VOC52" s="39"/>
      <c r="VOD52" s="157"/>
      <c r="VOE52" s="158"/>
      <c r="VOF52" s="122" t="s">
        <v>17</v>
      </c>
      <c r="VOG52" s="156"/>
      <c r="VOH52" s="181" t="s">
        <v>123</v>
      </c>
      <c r="VOI52" s="182"/>
      <c r="VOJ52" s="129"/>
      <c r="VOK52" s="39"/>
      <c r="VOL52" s="157"/>
      <c r="VOM52" s="158"/>
      <c r="VON52" s="122" t="s">
        <v>17</v>
      </c>
      <c r="VOO52" s="156"/>
      <c r="VOP52" s="181" t="s">
        <v>123</v>
      </c>
      <c r="VOQ52" s="182"/>
      <c r="VOR52" s="129"/>
      <c r="VOS52" s="39"/>
      <c r="VOT52" s="157"/>
      <c r="VOU52" s="158"/>
      <c r="VOV52" s="122" t="s">
        <v>17</v>
      </c>
      <c r="VOW52" s="156"/>
      <c r="VOX52" s="181" t="s">
        <v>123</v>
      </c>
      <c r="VOY52" s="182"/>
      <c r="VOZ52" s="129"/>
      <c r="VPA52" s="39"/>
      <c r="VPB52" s="157"/>
      <c r="VPC52" s="158"/>
      <c r="VPD52" s="122" t="s">
        <v>17</v>
      </c>
      <c r="VPE52" s="156"/>
      <c r="VPF52" s="181" t="s">
        <v>123</v>
      </c>
      <c r="VPG52" s="182"/>
      <c r="VPH52" s="129"/>
      <c r="VPI52" s="39"/>
      <c r="VPJ52" s="157"/>
      <c r="VPK52" s="158"/>
      <c r="VPL52" s="122" t="s">
        <v>17</v>
      </c>
      <c r="VPM52" s="156"/>
      <c r="VPN52" s="181" t="s">
        <v>123</v>
      </c>
      <c r="VPO52" s="182"/>
      <c r="VPP52" s="129"/>
      <c r="VPQ52" s="39"/>
      <c r="VPR52" s="157"/>
      <c r="VPS52" s="158"/>
      <c r="VPT52" s="122" t="s">
        <v>17</v>
      </c>
      <c r="VPU52" s="156"/>
      <c r="VPV52" s="181" t="s">
        <v>123</v>
      </c>
      <c r="VPW52" s="182"/>
      <c r="VPX52" s="129"/>
      <c r="VPY52" s="39"/>
      <c r="VPZ52" s="157"/>
      <c r="VQA52" s="158"/>
      <c r="VQB52" s="122" t="s">
        <v>17</v>
      </c>
      <c r="VQC52" s="156"/>
      <c r="VQD52" s="181" t="s">
        <v>123</v>
      </c>
      <c r="VQE52" s="182"/>
      <c r="VQF52" s="129"/>
      <c r="VQG52" s="39"/>
      <c r="VQH52" s="157"/>
      <c r="VQI52" s="158"/>
      <c r="VQJ52" s="122" t="s">
        <v>17</v>
      </c>
      <c r="VQK52" s="156"/>
      <c r="VQL52" s="181" t="s">
        <v>123</v>
      </c>
      <c r="VQM52" s="182"/>
      <c r="VQN52" s="129"/>
      <c r="VQO52" s="39"/>
      <c r="VQP52" s="157"/>
      <c r="VQQ52" s="158"/>
      <c r="VQR52" s="122" t="s">
        <v>17</v>
      </c>
      <c r="VQS52" s="156"/>
      <c r="VQT52" s="181" t="s">
        <v>123</v>
      </c>
      <c r="VQU52" s="182"/>
      <c r="VQV52" s="129"/>
      <c r="VQW52" s="39"/>
      <c r="VQX52" s="157"/>
      <c r="VQY52" s="158"/>
      <c r="VQZ52" s="122" t="s">
        <v>17</v>
      </c>
      <c r="VRA52" s="156"/>
      <c r="VRB52" s="181" t="s">
        <v>123</v>
      </c>
      <c r="VRC52" s="182"/>
      <c r="VRD52" s="129"/>
      <c r="VRE52" s="39"/>
      <c r="VRF52" s="157"/>
      <c r="VRG52" s="158"/>
      <c r="VRH52" s="122" t="s">
        <v>17</v>
      </c>
      <c r="VRI52" s="156"/>
      <c r="VRJ52" s="181" t="s">
        <v>123</v>
      </c>
      <c r="VRK52" s="182"/>
      <c r="VRL52" s="129"/>
      <c r="VRM52" s="39"/>
      <c r="VRN52" s="157"/>
      <c r="VRO52" s="158"/>
      <c r="VRP52" s="122" t="s">
        <v>17</v>
      </c>
      <c r="VRQ52" s="156"/>
      <c r="VRR52" s="181" t="s">
        <v>123</v>
      </c>
      <c r="VRS52" s="182"/>
      <c r="VRT52" s="129"/>
      <c r="VRU52" s="39"/>
      <c r="VRV52" s="157"/>
      <c r="VRW52" s="158"/>
      <c r="VRX52" s="122" t="s">
        <v>17</v>
      </c>
      <c r="VRY52" s="156"/>
      <c r="VRZ52" s="181" t="s">
        <v>123</v>
      </c>
      <c r="VSA52" s="182"/>
      <c r="VSB52" s="129"/>
      <c r="VSC52" s="39"/>
      <c r="VSD52" s="157"/>
      <c r="VSE52" s="158"/>
      <c r="VSF52" s="122" t="s">
        <v>17</v>
      </c>
      <c r="VSG52" s="156"/>
      <c r="VSH52" s="181" t="s">
        <v>123</v>
      </c>
      <c r="VSI52" s="182"/>
      <c r="VSJ52" s="129"/>
      <c r="VSK52" s="39"/>
      <c r="VSL52" s="157"/>
      <c r="VSM52" s="158"/>
      <c r="VSN52" s="122" t="s">
        <v>17</v>
      </c>
      <c r="VSO52" s="156"/>
      <c r="VSP52" s="181" t="s">
        <v>123</v>
      </c>
      <c r="VSQ52" s="182"/>
      <c r="VSR52" s="129"/>
      <c r="VSS52" s="39"/>
      <c r="VST52" s="157"/>
      <c r="VSU52" s="158"/>
      <c r="VSV52" s="122" t="s">
        <v>17</v>
      </c>
      <c r="VSW52" s="156"/>
      <c r="VSX52" s="181" t="s">
        <v>123</v>
      </c>
      <c r="VSY52" s="182"/>
      <c r="VSZ52" s="129"/>
      <c r="VTA52" s="39"/>
      <c r="VTB52" s="157"/>
      <c r="VTC52" s="158"/>
      <c r="VTD52" s="122" t="s">
        <v>17</v>
      </c>
      <c r="VTE52" s="156"/>
      <c r="VTF52" s="181" t="s">
        <v>123</v>
      </c>
      <c r="VTG52" s="182"/>
      <c r="VTH52" s="129"/>
      <c r="VTI52" s="39"/>
      <c r="VTJ52" s="157"/>
      <c r="VTK52" s="158"/>
      <c r="VTL52" s="122" t="s">
        <v>17</v>
      </c>
      <c r="VTM52" s="156"/>
      <c r="VTN52" s="181" t="s">
        <v>123</v>
      </c>
      <c r="VTO52" s="182"/>
      <c r="VTP52" s="129"/>
      <c r="VTQ52" s="39"/>
      <c r="VTR52" s="157"/>
      <c r="VTS52" s="158"/>
      <c r="VTT52" s="122" t="s">
        <v>17</v>
      </c>
      <c r="VTU52" s="156"/>
      <c r="VTV52" s="181" t="s">
        <v>123</v>
      </c>
      <c r="VTW52" s="182"/>
      <c r="VTX52" s="129"/>
      <c r="VTY52" s="39"/>
      <c r="VTZ52" s="157"/>
      <c r="VUA52" s="158"/>
      <c r="VUB52" s="122" t="s">
        <v>17</v>
      </c>
      <c r="VUC52" s="156"/>
      <c r="VUD52" s="181" t="s">
        <v>123</v>
      </c>
      <c r="VUE52" s="182"/>
      <c r="VUF52" s="129"/>
      <c r="VUG52" s="39"/>
      <c r="VUH52" s="157"/>
      <c r="VUI52" s="158"/>
      <c r="VUJ52" s="122" t="s">
        <v>17</v>
      </c>
      <c r="VUK52" s="156"/>
      <c r="VUL52" s="181" t="s">
        <v>123</v>
      </c>
      <c r="VUM52" s="182"/>
      <c r="VUN52" s="129"/>
      <c r="VUO52" s="39"/>
      <c r="VUP52" s="157"/>
      <c r="VUQ52" s="158"/>
      <c r="VUR52" s="122" t="s">
        <v>17</v>
      </c>
      <c r="VUS52" s="156"/>
      <c r="VUT52" s="181" t="s">
        <v>123</v>
      </c>
      <c r="VUU52" s="182"/>
      <c r="VUV52" s="129"/>
      <c r="VUW52" s="39"/>
      <c r="VUX52" s="157"/>
      <c r="VUY52" s="158"/>
      <c r="VUZ52" s="122" t="s">
        <v>17</v>
      </c>
      <c r="VVA52" s="156"/>
      <c r="VVB52" s="181" t="s">
        <v>123</v>
      </c>
      <c r="VVC52" s="182"/>
      <c r="VVD52" s="129"/>
      <c r="VVE52" s="39"/>
      <c r="VVF52" s="157"/>
      <c r="VVG52" s="158"/>
      <c r="VVH52" s="122" t="s">
        <v>17</v>
      </c>
      <c r="VVI52" s="156"/>
      <c r="VVJ52" s="181" t="s">
        <v>123</v>
      </c>
      <c r="VVK52" s="182"/>
      <c r="VVL52" s="129"/>
      <c r="VVM52" s="39"/>
      <c r="VVN52" s="157"/>
      <c r="VVO52" s="158"/>
      <c r="VVP52" s="122" t="s">
        <v>17</v>
      </c>
      <c r="VVQ52" s="156"/>
      <c r="VVR52" s="181" t="s">
        <v>123</v>
      </c>
      <c r="VVS52" s="182"/>
      <c r="VVT52" s="129"/>
      <c r="VVU52" s="39"/>
      <c r="VVV52" s="157"/>
      <c r="VVW52" s="158"/>
      <c r="VVX52" s="122" t="s">
        <v>17</v>
      </c>
      <c r="VVY52" s="156"/>
      <c r="VVZ52" s="181" t="s">
        <v>123</v>
      </c>
      <c r="VWA52" s="182"/>
      <c r="VWB52" s="129"/>
      <c r="VWC52" s="39"/>
      <c r="VWD52" s="157"/>
      <c r="VWE52" s="158"/>
      <c r="VWF52" s="122" t="s">
        <v>17</v>
      </c>
      <c r="VWG52" s="156"/>
      <c r="VWH52" s="181" t="s">
        <v>123</v>
      </c>
      <c r="VWI52" s="182"/>
      <c r="VWJ52" s="129"/>
      <c r="VWK52" s="39"/>
      <c r="VWL52" s="157"/>
      <c r="VWM52" s="158"/>
      <c r="VWN52" s="122" t="s">
        <v>17</v>
      </c>
      <c r="VWO52" s="156"/>
      <c r="VWP52" s="181" t="s">
        <v>123</v>
      </c>
      <c r="VWQ52" s="182"/>
      <c r="VWR52" s="129"/>
      <c r="VWS52" s="39"/>
      <c r="VWT52" s="157"/>
      <c r="VWU52" s="158"/>
      <c r="VWV52" s="122" t="s">
        <v>17</v>
      </c>
      <c r="VWW52" s="156"/>
      <c r="VWX52" s="181" t="s">
        <v>123</v>
      </c>
      <c r="VWY52" s="182"/>
      <c r="VWZ52" s="129"/>
      <c r="VXA52" s="39"/>
      <c r="VXB52" s="157"/>
      <c r="VXC52" s="158"/>
      <c r="VXD52" s="122" t="s">
        <v>17</v>
      </c>
      <c r="VXE52" s="156"/>
      <c r="VXF52" s="181" t="s">
        <v>123</v>
      </c>
      <c r="VXG52" s="182"/>
      <c r="VXH52" s="129"/>
      <c r="VXI52" s="39"/>
      <c r="VXJ52" s="157"/>
      <c r="VXK52" s="158"/>
      <c r="VXL52" s="122" t="s">
        <v>17</v>
      </c>
      <c r="VXM52" s="156"/>
      <c r="VXN52" s="181" t="s">
        <v>123</v>
      </c>
      <c r="VXO52" s="182"/>
      <c r="VXP52" s="129"/>
      <c r="VXQ52" s="39"/>
      <c r="VXR52" s="157"/>
      <c r="VXS52" s="158"/>
      <c r="VXT52" s="122" t="s">
        <v>17</v>
      </c>
      <c r="VXU52" s="156"/>
      <c r="VXV52" s="181" t="s">
        <v>123</v>
      </c>
      <c r="VXW52" s="182"/>
      <c r="VXX52" s="129"/>
      <c r="VXY52" s="39"/>
      <c r="VXZ52" s="157"/>
      <c r="VYA52" s="158"/>
      <c r="VYB52" s="122" t="s">
        <v>17</v>
      </c>
      <c r="VYC52" s="156"/>
      <c r="VYD52" s="181" t="s">
        <v>123</v>
      </c>
      <c r="VYE52" s="182"/>
      <c r="VYF52" s="129"/>
      <c r="VYG52" s="39"/>
      <c r="VYH52" s="157"/>
      <c r="VYI52" s="158"/>
      <c r="VYJ52" s="122" t="s">
        <v>17</v>
      </c>
      <c r="VYK52" s="156"/>
      <c r="VYL52" s="181" t="s">
        <v>123</v>
      </c>
      <c r="VYM52" s="182"/>
      <c r="VYN52" s="129"/>
      <c r="VYO52" s="39"/>
      <c r="VYP52" s="157"/>
      <c r="VYQ52" s="158"/>
      <c r="VYR52" s="122" t="s">
        <v>17</v>
      </c>
      <c r="VYS52" s="156"/>
      <c r="VYT52" s="181" t="s">
        <v>123</v>
      </c>
      <c r="VYU52" s="182"/>
      <c r="VYV52" s="129"/>
      <c r="VYW52" s="39"/>
      <c r="VYX52" s="157"/>
      <c r="VYY52" s="158"/>
      <c r="VYZ52" s="122" t="s">
        <v>17</v>
      </c>
      <c r="VZA52" s="156"/>
      <c r="VZB52" s="181" t="s">
        <v>123</v>
      </c>
      <c r="VZC52" s="182"/>
      <c r="VZD52" s="129"/>
      <c r="VZE52" s="39"/>
      <c r="VZF52" s="157"/>
      <c r="VZG52" s="158"/>
      <c r="VZH52" s="122" t="s">
        <v>17</v>
      </c>
      <c r="VZI52" s="156"/>
      <c r="VZJ52" s="181" t="s">
        <v>123</v>
      </c>
      <c r="VZK52" s="182"/>
      <c r="VZL52" s="129"/>
      <c r="VZM52" s="39"/>
      <c r="VZN52" s="157"/>
      <c r="VZO52" s="158"/>
      <c r="VZP52" s="122" t="s">
        <v>17</v>
      </c>
      <c r="VZQ52" s="156"/>
      <c r="VZR52" s="181" t="s">
        <v>123</v>
      </c>
      <c r="VZS52" s="182"/>
      <c r="VZT52" s="129"/>
      <c r="VZU52" s="39"/>
      <c r="VZV52" s="157"/>
      <c r="VZW52" s="158"/>
      <c r="VZX52" s="122" t="s">
        <v>17</v>
      </c>
      <c r="VZY52" s="156"/>
      <c r="VZZ52" s="181" t="s">
        <v>123</v>
      </c>
      <c r="WAA52" s="182"/>
      <c r="WAB52" s="129"/>
      <c r="WAC52" s="39"/>
      <c r="WAD52" s="157"/>
      <c r="WAE52" s="158"/>
      <c r="WAF52" s="122" t="s">
        <v>17</v>
      </c>
      <c r="WAG52" s="156"/>
      <c r="WAH52" s="181" t="s">
        <v>123</v>
      </c>
      <c r="WAI52" s="182"/>
      <c r="WAJ52" s="129"/>
      <c r="WAK52" s="39"/>
      <c r="WAL52" s="157"/>
      <c r="WAM52" s="158"/>
      <c r="WAN52" s="122" t="s">
        <v>17</v>
      </c>
      <c r="WAO52" s="156"/>
      <c r="WAP52" s="181" t="s">
        <v>123</v>
      </c>
      <c r="WAQ52" s="182"/>
      <c r="WAR52" s="129"/>
      <c r="WAS52" s="39"/>
      <c r="WAT52" s="157"/>
      <c r="WAU52" s="158"/>
      <c r="WAV52" s="122" t="s">
        <v>17</v>
      </c>
      <c r="WAW52" s="156"/>
      <c r="WAX52" s="181" t="s">
        <v>123</v>
      </c>
      <c r="WAY52" s="182"/>
      <c r="WAZ52" s="129"/>
      <c r="WBA52" s="39"/>
      <c r="WBB52" s="157"/>
      <c r="WBC52" s="158"/>
      <c r="WBD52" s="122" t="s">
        <v>17</v>
      </c>
      <c r="WBE52" s="156"/>
      <c r="WBF52" s="181" t="s">
        <v>123</v>
      </c>
      <c r="WBG52" s="182"/>
      <c r="WBH52" s="129"/>
      <c r="WBI52" s="39"/>
      <c r="WBJ52" s="157"/>
      <c r="WBK52" s="158"/>
      <c r="WBL52" s="122" t="s">
        <v>17</v>
      </c>
      <c r="WBM52" s="156"/>
      <c r="WBN52" s="181" t="s">
        <v>123</v>
      </c>
      <c r="WBO52" s="182"/>
      <c r="WBP52" s="129"/>
      <c r="WBQ52" s="39"/>
      <c r="WBR52" s="157"/>
      <c r="WBS52" s="158"/>
      <c r="WBT52" s="122" t="s">
        <v>17</v>
      </c>
      <c r="WBU52" s="156"/>
      <c r="WBV52" s="181" t="s">
        <v>123</v>
      </c>
      <c r="WBW52" s="182"/>
      <c r="WBX52" s="129"/>
      <c r="WBY52" s="39"/>
      <c r="WBZ52" s="157"/>
      <c r="WCA52" s="158"/>
      <c r="WCB52" s="122" t="s">
        <v>17</v>
      </c>
      <c r="WCC52" s="156"/>
      <c r="WCD52" s="181" t="s">
        <v>123</v>
      </c>
      <c r="WCE52" s="182"/>
      <c r="WCF52" s="129"/>
      <c r="WCG52" s="39"/>
      <c r="WCH52" s="157"/>
      <c r="WCI52" s="158"/>
      <c r="WCJ52" s="122" t="s">
        <v>17</v>
      </c>
      <c r="WCK52" s="156"/>
      <c r="WCL52" s="181" t="s">
        <v>123</v>
      </c>
      <c r="WCM52" s="182"/>
      <c r="WCN52" s="129"/>
      <c r="WCO52" s="39"/>
      <c r="WCP52" s="157"/>
      <c r="WCQ52" s="158"/>
      <c r="WCR52" s="122" t="s">
        <v>17</v>
      </c>
      <c r="WCS52" s="156"/>
      <c r="WCT52" s="181" t="s">
        <v>123</v>
      </c>
      <c r="WCU52" s="182"/>
      <c r="WCV52" s="129"/>
      <c r="WCW52" s="39"/>
      <c r="WCX52" s="157"/>
      <c r="WCY52" s="158"/>
      <c r="WCZ52" s="122" t="s">
        <v>17</v>
      </c>
      <c r="WDA52" s="156"/>
      <c r="WDB52" s="181" t="s">
        <v>123</v>
      </c>
      <c r="WDC52" s="182"/>
      <c r="WDD52" s="129"/>
      <c r="WDE52" s="39"/>
      <c r="WDF52" s="157"/>
      <c r="WDG52" s="158"/>
      <c r="WDH52" s="122" t="s">
        <v>17</v>
      </c>
      <c r="WDI52" s="156"/>
      <c r="WDJ52" s="181" t="s">
        <v>123</v>
      </c>
      <c r="WDK52" s="182"/>
      <c r="WDL52" s="129"/>
      <c r="WDM52" s="39"/>
      <c r="WDN52" s="157"/>
      <c r="WDO52" s="158"/>
      <c r="WDP52" s="122" t="s">
        <v>17</v>
      </c>
      <c r="WDQ52" s="156"/>
      <c r="WDR52" s="181" t="s">
        <v>123</v>
      </c>
      <c r="WDS52" s="182"/>
      <c r="WDT52" s="129"/>
      <c r="WDU52" s="39"/>
      <c r="WDV52" s="157"/>
      <c r="WDW52" s="158"/>
      <c r="WDX52" s="122" t="s">
        <v>17</v>
      </c>
      <c r="WDY52" s="156"/>
      <c r="WDZ52" s="181" t="s">
        <v>123</v>
      </c>
      <c r="WEA52" s="182"/>
      <c r="WEB52" s="129"/>
      <c r="WEC52" s="39"/>
      <c r="WED52" s="157"/>
      <c r="WEE52" s="158"/>
      <c r="WEF52" s="122" t="s">
        <v>17</v>
      </c>
      <c r="WEG52" s="156"/>
      <c r="WEH52" s="181" t="s">
        <v>123</v>
      </c>
      <c r="WEI52" s="182"/>
      <c r="WEJ52" s="129"/>
      <c r="WEK52" s="39"/>
      <c r="WEL52" s="157"/>
      <c r="WEM52" s="158"/>
      <c r="WEN52" s="122" t="s">
        <v>17</v>
      </c>
      <c r="WEO52" s="156"/>
      <c r="WEP52" s="181" t="s">
        <v>123</v>
      </c>
      <c r="WEQ52" s="182"/>
      <c r="WER52" s="129"/>
      <c r="WES52" s="39"/>
      <c r="WET52" s="157"/>
      <c r="WEU52" s="158"/>
      <c r="WEV52" s="122" t="s">
        <v>17</v>
      </c>
      <c r="WEW52" s="156"/>
      <c r="WEX52" s="181" t="s">
        <v>123</v>
      </c>
      <c r="WEY52" s="182"/>
      <c r="WEZ52" s="129"/>
      <c r="WFA52" s="39"/>
      <c r="WFB52" s="157"/>
      <c r="WFC52" s="158"/>
      <c r="WFD52" s="122" t="s">
        <v>17</v>
      </c>
      <c r="WFE52" s="156"/>
      <c r="WFF52" s="181" t="s">
        <v>123</v>
      </c>
      <c r="WFG52" s="182"/>
      <c r="WFH52" s="129"/>
      <c r="WFI52" s="39"/>
      <c r="WFJ52" s="157"/>
      <c r="WFK52" s="158"/>
      <c r="WFL52" s="122" t="s">
        <v>17</v>
      </c>
      <c r="WFM52" s="156"/>
      <c r="WFN52" s="181" t="s">
        <v>123</v>
      </c>
      <c r="WFO52" s="182"/>
      <c r="WFP52" s="129"/>
      <c r="WFQ52" s="39"/>
      <c r="WFR52" s="157"/>
      <c r="WFS52" s="158"/>
      <c r="WFT52" s="122" t="s">
        <v>17</v>
      </c>
      <c r="WFU52" s="156"/>
      <c r="WFV52" s="181" t="s">
        <v>123</v>
      </c>
      <c r="WFW52" s="182"/>
      <c r="WFX52" s="129"/>
      <c r="WFY52" s="39"/>
      <c r="WFZ52" s="157"/>
      <c r="WGA52" s="158"/>
      <c r="WGB52" s="122" t="s">
        <v>17</v>
      </c>
      <c r="WGC52" s="156"/>
      <c r="WGD52" s="181" t="s">
        <v>123</v>
      </c>
      <c r="WGE52" s="182"/>
      <c r="WGF52" s="129"/>
      <c r="WGG52" s="39"/>
      <c r="WGH52" s="157"/>
      <c r="WGI52" s="158"/>
      <c r="WGJ52" s="122" t="s">
        <v>17</v>
      </c>
      <c r="WGK52" s="156"/>
      <c r="WGL52" s="181" t="s">
        <v>123</v>
      </c>
      <c r="WGM52" s="182"/>
      <c r="WGN52" s="129"/>
      <c r="WGO52" s="39"/>
      <c r="WGP52" s="157"/>
      <c r="WGQ52" s="158"/>
      <c r="WGR52" s="122" t="s">
        <v>17</v>
      </c>
      <c r="WGS52" s="156"/>
      <c r="WGT52" s="181" t="s">
        <v>123</v>
      </c>
      <c r="WGU52" s="182"/>
      <c r="WGV52" s="129"/>
      <c r="WGW52" s="39"/>
      <c r="WGX52" s="157"/>
      <c r="WGY52" s="158"/>
      <c r="WGZ52" s="122" t="s">
        <v>17</v>
      </c>
      <c r="WHA52" s="156"/>
      <c r="WHB52" s="181" t="s">
        <v>123</v>
      </c>
      <c r="WHC52" s="182"/>
      <c r="WHD52" s="129"/>
      <c r="WHE52" s="39"/>
      <c r="WHF52" s="157"/>
      <c r="WHG52" s="158"/>
      <c r="WHH52" s="122" t="s">
        <v>17</v>
      </c>
      <c r="WHI52" s="156"/>
      <c r="WHJ52" s="181" t="s">
        <v>123</v>
      </c>
      <c r="WHK52" s="182"/>
      <c r="WHL52" s="129"/>
      <c r="WHM52" s="39"/>
      <c r="WHN52" s="157"/>
      <c r="WHO52" s="158"/>
      <c r="WHP52" s="122" t="s">
        <v>17</v>
      </c>
      <c r="WHQ52" s="156"/>
      <c r="WHR52" s="181" t="s">
        <v>123</v>
      </c>
      <c r="WHS52" s="182"/>
      <c r="WHT52" s="129"/>
      <c r="WHU52" s="39"/>
      <c r="WHV52" s="157"/>
      <c r="WHW52" s="158"/>
      <c r="WHX52" s="122" t="s">
        <v>17</v>
      </c>
      <c r="WHY52" s="156"/>
      <c r="WHZ52" s="181" t="s">
        <v>123</v>
      </c>
      <c r="WIA52" s="182"/>
      <c r="WIB52" s="129"/>
      <c r="WIC52" s="39"/>
      <c r="WID52" s="157"/>
      <c r="WIE52" s="158"/>
      <c r="WIF52" s="122" t="s">
        <v>17</v>
      </c>
      <c r="WIG52" s="156"/>
      <c r="WIH52" s="181" t="s">
        <v>123</v>
      </c>
      <c r="WII52" s="182"/>
      <c r="WIJ52" s="129"/>
      <c r="WIK52" s="39"/>
      <c r="WIL52" s="157"/>
      <c r="WIM52" s="158"/>
      <c r="WIN52" s="122" t="s">
        <v>17</v>
      </c>
      <c r="WIO52" s="156"/>
      <c r="WIP52" s="181" t="s">
        <v>123</v>
      </c>
      <c r="WIQ52" s="182"/>
      <c r="WIR52" s="129"/>
      <c r="WIS52" s="39"/>
      <c r="WIT52" s="157"/>
      <c r="WIU52" s="158"/>
      <c r="WIV52" s="122" t="s">
        <v>17</v>
      </c>
      <c r="WIW52" s="156"/>
      <c r="WIX52" s="181" t="s">
        <v>123</v>
      </c>
      <c r="WIY52" s="182"/>
      <c r="WIZ52" s="129"/>
      <c r="WJA52" s="39"/>
      <c r="WJB52" s="157"/>
      <c r="WJC52" s="158"/>
      <c r="WJD52" s="122" t="s">
        <v>17</v>
      </c>
      <c r="WJE52" s="156"/>
      <c r="WJF52" s="181" t="s">
        <v>123</v>
      </c>
      <c r="WJG52" s="182"/>
      <c r="WJH52" s="129"/>
      <c r="WJI52" s="39"/>
      <c r="WJJ52" s="157"/>
      <c r="WJK52" s="158"/>
      <c r="WJL52" s="122" t="s">
        <v>17</v>
      </c>
      <c r="WJM52" s="156"/>
      <c r="WJN52" s="181" t="s">
        <v>123</v>
      </c>
      <c r="WJO52" s="182"/>
      <c r="WJP52" s="129"/>
      <c r="WJQ52" s="39"/>
      <c r="WJR52" s="157"/>
      <c r="WJS52" s="158"/>
      <c r="WJT52" s="122" t="s">
        <v>17</v>
      </c>
      <c r="WJU52" s="156"/>
      <c r="WJV52" s="181" t="s">
        <v>123</v>
      </c>
      <c r="WJW52" s="182"/>
      <c r="WJX52" s="129"/>
      <c r="WJY52" s="39"/>
      <c r="WJZ52" s="157"/>
      <c r="WKA52" s="158"/>
      <c r="WKB52" s="122" t="s">
        <v>17</v>
      </c>
      <c r="WKC52" s="156"/>
      <c r="WKD52" s="181" t="s">
        <v>123</v>
      </c>
      <c r="WKE52" s="182"/>
      <c r="WKF52" s="129"/>
      <c r="WKG52" s="39"/>
      <c r="WKH52" s="157"/>
      <c r="WKI52" s="158"/>
      <c r="WKJ52" s="122" t="s">
        <v>17</v>
      </c>
      <c r="WKK52" s="156"/>
      <c r="WKL52" s="181" t="s">
        <v>123</v>
      </c>
      <c r="WKM52" s="182"/>
      <c r="WKN52" s="129"/>
      <c r="WKO52" s="39"/>
      <c r="WKP52" s="157"/>
      <c r="WKQ52" s="158"/>
      <c r="WKR52" s="122" t="s">
        <v>17</v>
      </c>
      <c r="WKS52" s="156"/>
      <c r="WKT52" s="181" t="s">
        <v>123</v>
      </c>
      <c r="WKU52" s="182"/>
      <c r="WKV52" s="129"/>
      <c r="WKW52" s="39"/>
      <c r="WKX52" s="157"/>
      <c r="WKY52" s="158"/>
      <c r="WKZ52" s="122" t="s">
        <v>17</v>
      </c>
      <c r="WLA52" s="156"/>
      <c r="WLB52" s="181" t="s">
        <v>123</v>
      </c>
      <c r="WLC52" s="182"/>
      <c r="WLD52" s="129"/>
      <c r="WLE52" s="39"/>
      <c r="WLF52" s="157"/>
      <c r="WLG52" s="158"/>
      <c r="WLH52" s="122" t="s">
        <v>17</v>
      </c>
      <c r="WLI52" s="156"/>
      <c r="WLJ52" s="181" t="s">
        <v>123</v>
      </c>
      <c r="WLK52" s="182"/>
      <c r="WLL52" s="129"/>
      <c r="WLM52" s="39"/>
      <c r="WLN52" s="157"/>
      <c r="WLO52" s="158"/>
      <c r="WLP52" s="122" t="s">
        <v>17</v>
      </c>
      <c r="WLQ52" s="156"/>
      <c r="WLR52" s="181" t="s">
        <v>123</v>
      </c>
      <c r="WLS52" s="182"/>
      <c r="WLT52" s="129"/>
      <c r="WLU52" s="39"/>
      <c r="WLV52" s="157"/>
      <c r="WLW52" s="158"/>
      <c r="WLX52" s="122" t="s">
        <v>17</v>
      </c>
      <c r="WLY52" s="156"/>
      <c r="WLZ52" s="181" t="s">
        <v>123</v>
      </c>
      <c r="WMA52" s="182"/>
      <c r="WMB52" s="129"/>
      <c r="WMC52" s="39"/>
      <c r="WMD52" s="157"/>
      <c r="WME52" s="158"/>
      <c r="WMF52" s="122" t="s">
        <v>17</v>
      </c>
      <c r="WMG52" s="156"/>
      <c r="WMH52" s="181" t="s">
        <v>123</v>
      </c>
      <c r="WMI52" s="182"/>
      <c r="WMJ52" s="129"/>
      <c r="WMK52" s="39"/>
      <c r="WML52" s="157"/>
      <c r="WMM52" s="158"/>
      <c r="WMN52" s="122" t="s">
        <v>17</v>
      </c>
      <c r="WMO52" s="156"/>
      <c r="WMP52" s="181" t="s">
        <v>123</v>
      </c>
      <c r="WMQ52" s="182"/>
      <c r="WMR52" s="129"/>
      <c r="WMS52" s="39"/>
      <c r="WMT52" s="157"/>
      <c r="WMU52" s="158"/>
      <c r="WMV52" s="122" t="s">
        <v>17</v>
      </c>
      <c r="WMW52" s="156"/>
      <c r="WMX52" s="181" t="s">
        <v>123</v>
      </c>
      <c r="WMY52" s="182"/>
      <c r="WMZ52" s="129"/>
      <c r="WNA52" s="39"/>
      <c r="WNB52" s="157"/>
      <c r="WNC52" s="158"/>
      <c r="WND52" s="122" t="s">
        <v>17</v>
      </c>
      <c r="WNE52" s="156"/>
      <c r="WNF52" s="181" t="s">
        <v>123</v>
      </c>
      <c r="WNG52" s="182"/>
      <c r="WNH52" s="129"/>
      <c r="WNI52" s="39"/>
      <c r="WNJ52" s="157"/>
      <c r="WNK52" s="158"/>
      <c r="WNL52" s="122" t="s">
        <v>17</v>
      </c>
      <c r="WNM52" s="156"/>
      <c r="WNN52" s="181" t="s">
        <v>123</v>
      </c>
      <c r="WNO52" s="182"/>
      <c r="WNP52" s="129"/>
      <c r="WNQ52" s="39"/>
      <c r="WNR52" s="157"/>
      <c r="WNS52" s="158"/>
      <c r="WNT52" s="122" t="s">
        <v>17</v>
      </c>
      <c r="WNU52" s="156"/>
      <c r="WNV52" s="181" t="s">
        <v>123</v>
      </c>
      <c r="WNW52" s="182"/>
      <c r="WNX52" s="129"/>
      <c r="WNY52" s="39"/>
      <c r="WNZ52" s="157"/>
      <c r="WOA52" s="158"/>
      <c r="WOB52" s="122" t="s">
        <v>17</v>
      </c>
      <c r="WOC52" s="156"/>
      <c r="WOD52" s="181" t="s">
        <v>123</v>
      </c>
      <c r="WOE52" s="182"/>
      <c r="WOF52" s="129"/>
      <c r="WOG52" s="39"/>
      <c r="WOH52" s="157"/>
      <c r="WOI52" s="158"/>
      <c r="WOJ52" s="122" t="s">
        <v>17</v>
      </c>
      <c r="WOK52" s="156"/>
      <c r="WOL52" s="181" t="s">
        <v>123</v>
      </c>
      <c r="WOM52" s="182"/>
      <c r="WON52" s="129"/>
      <c r="WOO52" s="39"/>
      <c r="WOP52" s="157"/>
      <c r="WOQ52" s="158"/>
      <c r="WOR52" s="122" t="s">
        <v>17</v>
      </c>
      <c r="WOS52" s="156"/>
      <c r="WOT52" s="181" t="s">
        <v>123</v>
      </c>
      <c r="WOU52" s="182"/>
      <c r="WOV52" s="129"/>
      <c r="WOW52" s="39"/>
      <c r="WOX52" s="157"/>
      <c r="WOY52" s="158"/>
      <c r="WOZ52" s="122" t="s">
        <v>17</v>
      </c>
      <c r="WPA52" s="156"/>
      <c r="WPB52" s="181" t="s">
        <v>123</v>
      </c>
      <c r="WPC52" s="182"/>
      <c r="WPD52" s="129"/>
      <c r="WPE52" s="39"/>
      <c r="WPF52" s="157"/>
      <c r="WPG52" s="158"/>
      <c r="WPH52" s="122" t="s">
        <v>17</v>
      </c>
      <c r="WPI52" s="156"/>
      <c r="WPJ52" s="181" t="s">
        <v>123</v>
      </c>
      <c r="WPK52" s="182"/>
      <c r="WPL52" s="129"/>
      <c r="WPM52" s="39"/>
      <c r="WPN52" s="157"/>
      <c r="WPO52" s="158"/>
      <c r="WPP52" s="122" t="s">
        <v>17</v>
      </c>
      <c r="WPQ52" s="156"/>
      <c r="WPR52" s="181" t="s">
        <v>123</v>
      </c>
      <c r="WPS52" s="182"/>
      <c r="WPT52" s="129"/>
      <c r="WPU52" s="39"/>
      <c r="WPV52" s="157"/>
      <c r="WPW52" s="158"/>
      <c r="WPX52" s="122" t="s">
        <v>17</v>
      </c>
      <c r="WPY52" s="156"/>
      <c r="WPZ52" s="181" t="s">
        <v>123</v>
      </c>
      <c r="WQA52" s="182"/>
      <c r="WQB52" s="129"/>
      <c r="WQC52" s="39"/>
      <c r="WQD52" s="157"/>
      <c r="WQE52" s="158"/>
      <c r="WQF52" s="122" t="s">
        <v>17</v>
      </c>
      <c r="WQG52" s="156"/>
      <c r="WQH52" s="181" t="s">
        <v>123</v>
      </c>
      <c r="WQI52" s="182"/>
      <c r="WQJ52" s="129"/>
      <c r="WQK52" s="39"/>
      <c r="WQL52" s="157"/>
      <c r="WQM52" s="158"/>
      <c r="WQN52" s="122" t="s">
        <v>17</v>
      </c>
      <c r="WQO52" s="156"/>
      <c r="WQP52" s="181" t="s">
        <v>123</v>
      </c>
      <c r="WQQ52" s="182"/>
      <c r="WQR52" s="129"/>
      <c r="WQS52" s="39"/>
      <c r="WQT52" s="157"/>
      <c r="WQU52" s="158"/>
      <c r="WQV52" s="122" t="s">
        <v>17</v>
      </c>
      <c r="WQW52" s="156"/>
      <c r="WQX52" s="181" t="s">
        <v>123</v>
      </c>
      <c r="WQY52" s="182"/>
      <c r="WQZ52" s="129"/>
      <c r="WRA52" s="39"/>
      <c r="WRB52" s="157"/>
      <c r="WRC52" s="158"/>
      <c r="WRD52" s="122" t="s">
        <v>17</v>
      </c>
      <c r="WRE52" s="156"/>
      <c r="WRF52" s="181" t="s">
        <v>123</v>
      </c>
      <c r="WRG52" s="182"/>
      <c r="WRH52" s="129"/>
      <c r="WRI52" s="39"/>
      <c r="WRJ52" s="157"/>
      <c r="WRK52" s="158"/>
      <c r="WRL52" s="122" t="s">
        <v>17</v>
      </c>
      <c r="WRM52" s="156"/>
      <c r="WRN52" s="181" t="s">
        <v>123</v>
      </c>
      <c r="WRO52" s="182"/>
      <c r="WRP52" s="129"/>
      <c r="WRQ52" s="39"/>
      <c r="WRR52" s="157"/>
      <c r="WRS52" s="158"/>
      <c r="WRT52" s="122" t="s">
        <v>17</v>
      </c>
      <c r="WRU52" s="156"/>
      <c r="WRV52" s="181" t="s">
        <v>123</v>
      </c>
      <c r="WRW52" s="182"/>
      <c r="WRX52" s="129"/>
      <c r="WRY52" s="39"/>
      <c r="WRZ52" s="157"/>
      <c r="WSA52" s="158"/>
      <c r="WSB52" s="122" t="s">
        <v>17</v>
      </c>
      <c r="WSC52" s="156"/>
      <c r="WSD52" s="181" t="s">
        <v>123</v>
      </c>
      <c r="WSE52" s="182"/>
      <c r="WSF52" s="129"/>
      <c r="WSG52" s="39"/>
      <c r="WSH52" s="157"/>
      <c r="WSI52" s="158"/>
      <c r="WSJ52" s="122" t="s">
        <v>17</v>
      </c>
      <c r="WSK52" s="156"/>
      <c r="WSL52" s="181" t="s">
        <v>123</v>
      </c>
      <c r="WSM52" s="182"/>
      <c r="WSN52" s="129"/>
      <c r="WSO52" s="39"/>
      <c r="WSP52" s="157"/>
      <c r="WSQ52" s="158"/>
      <c r="WSR52" s="122" t="s">
        <v>17</v>
      </c>
      <c r="WSS52" s="156"/>
      <c r="WST52" s="181" t="s">
        <v>123</v>
      </c>
      <c r="WSU52" s="182"/>
      <c r="WSV52" s="129"/>
      <c r="WSW52" s="39"/>
      <c r="WSX52" s="157"/>
      <c r="WSY52" s="158"/>
      <c r="WSZ52" s="122" t="s">
        <v>17</v>
      </c>
      <c r="WTA52" s="156"/>
      <c r="WTB52" s="181" t="s">
        <v>123</v>
      </c>
      <c r="WTC52" s="182"/>
      <c r="WTD52" s="129"/>
      <c r="WTE52" s="39"/>
      <c r="WTF52" s="157"/>
      <c r="WTG52" s="158"/>
      <c r="WTH52" s="122" t="s">
        <v>17</v>
      </c>
      <c r="WTI52" s="156"/>
      <c r="WTJ52" s="181" t="s">
        <v>123</v>
      </c>
      <c r="WTK52" s="182"/>
      <c r="WTL52" s="129"/>
      <c r="WTM52" s="39"/>
      <c r="WTN52" s="157"/>
      <c r="WTO52" s="158"/>
      <c r="WTP52" s="122" t="s">
        <v>17</v>
      </c>
      <c r="WTQ52" s="156"/>
      <c r="WTR52" s="181" t="s">
        <v>123</v>
      </c>
      <c r="WTS52" s="182"/>
      <c r="WTT52" s="129"/>
      <c r="WTU52" s="39"/>
      <c r="WTV52" s="157"/>
      <c r="WTW52" s="158"/>
      <c r="WTX52" s="122" t="s">
        <v>17</v>
      </c>
      <c r="WTY52" s="156"/>
      <c r="WTZ52" s="181" t="s">
        <v>123</v>
      </c>
      <c r="WUA52" s="182"/>
      <c r="WUB52" s="129"/>
      <c r="WUC52" s="39"/>
      <c r="WUD52" s="157"/>
      <c r="WUE52" s="158"/>
      <c r="WUF52" s="122" t="s">
        <v>17</v>
      </c>
      <c r="WUG52" s="156"/>
      <c r="WUH52" s="181" t="s">
        <v>123</v>
      </c>
      <c r="WUI52" s="182"/>
      <c r="WUJ52" s="129"/>
      <c r="WUK52" s="39"/>
      <c r="WUL52" s="157"/>
      <c r="WUM52" s="158"/>
      <c r="WUN52" s="122" t="s">
        <v>17</v>
      </c>
      <c r="WUO52" s="156"/>
      <c r="WUP52" s="181" t="s">
        <v>123</v>
      </c>
      <c r="WUQ52" s="182"/>
      <c r="WUR52" s="129"/>
      <c r="WUS52" s="39"/>
      <c r="WUT52" s="157"/>
      <c r="WUU52" s="158"/>
      <c r="WUV52" s="122" t="s">
        <v>17</v>
      </c>
      <c r="WUW52" s="156"/>
      <c r="WUX52" s="181" t="s">
        <v>123</v>
      </c>
      <c r="WUY52" s="182"/>
      <c r="WUZ52" s="129"/>
      <c r="WVA52" s="39"/>
      <c r="WVB52" s="157"/>
      <c r="WVC52" s="158"/>
      <c r="WVD52" s="122" t="s">
        <v>17</v>
      </c>
      <c r="WVE52" s="156"/>
      <c r="WVF52" s="181" t="s">
        <v>123</v>
      </c>
      <c r="WVG52" s="182"/>
      <c r="WVH52" s="129"/>
      <c r="WVI52" s="39"/>
      <c r="WVJ52" s="157"/>
      <c r="WVK52" s="158"/>
      <c r="WVL52" s="122" t="s">
        <v>17</v>
      </c>
      <c r="WVM52" s="156"/>
      <c r="WVN52" s="181" t="s">
        <v>123</v>
      </c>
      <c r="WVO52" s="182"/>
      <c r="WVP52" s="129"/>
      <c r="WVQ52" s="39"/>
      <c r="WVR52" s="157"/>
      <c r="WVS52" s="158"/>
      <c r="WVT52" s="122" t="s">
        <v>17</v>
      </c>
      <c r="WVU52" s="156"/>
      <c r="WVV52" s="181" t="s">
        <v>123</v>
      </c>
      <c r="WVW52" s="182"/>
      <c r="WVX52" s="129"/>
      <c r="WVY52" s="39"/>
      <c r="WVZ52" s="157"/>
      <c r="WWA52" s="158"/>
      <c r="WWB52" s="122" t="s">
        <v>17</v>
      </c>
      <c r="WWC52" s="156"/>
      <c r="WWD52" s="181" t="s">
        <v>123</v>
      </c>
      <c r="WWE52" s="182"/>
      <c r="WWF52" s="129"/>
      <c r="WWG52" s="39"/>
      <c r="WWH52" s="157"/>
      <c r="WWI52" s="158"/>
      <c r="WWJ52" s="122" t="s">
        <v>17</v>
      </c>
      <c r="WWK52" s="156"/>
      <c r="WWL52" s="181" t="s">
        <v>123</v>
      </c>
      <c r="WWM52" s="182"/>
      <c r="WWN52" s="129"/>
      <c r="WWO52" s="39"/>
      <c r="WWP52" s="157"/>
      <c r="WWQ52" s="158"/>
      <c r="WWR52" s="122" t="s">
        <v>17</v>
      </c>
      <c r="WWS52" s="156"/>
      <c r="WWT52" s="181" t="s">
        <v>123</v>
      </c>
      <c r="WWU52" s="182"/>
      <c r="WWV52" s="129"/>
      <c r="WWW52" s="39"/>
      <c r="WWX52" s="157"/>
      <c r="WWY52" s="158"/>
      <c r="WWZ52" s="122" t="s">
        <v>17</v>
      </c>
      <c r="WXA52" s="156"/>
      <c r="WXB52" s="181" t="s">
        <v>123</v>
      </c>
      <c r="WXC52" s="182"/>
      <c r="WXD52" s="129"/>
      <c r="WXE52" s="39"/>
      <c r="WXF52" s="157"/>
      <c r="WXG52" s="158"/>
      <c r="WXH52" s="122" t="s">
        <v>17</v>
      </c>
      <c r="WXI52" s="156"/>
      <c r="WXJ52" s="181" t="s">
        <v>123</v>
      </c>
      <c r="WXK52" s="182"/>
      <c r="WXL52" s="129"/>
      <c r="WXM52" s="39"/>
      <c r="WXN52" s="157"/>
      <c r="WXO52" s="158"/>
      <c r="WXP52" s="122" t="s">
        <v>17</v>
      </c>
      <c r="WXQ52" s="156"/>
      <c r="WXR52" s="181" t="s">
        <v>123</v>
      </c>
      <c r="WXS52" s="182"/>
      <c r="WXT52" s="129"/>
      <c r="WXU52" s="39"/>
      <c r="WXV52" s="157"/>
      <c r="WXW52" s="158"/>
      <c r="WXX52" s="122" t="s">
        <v>17</v>
      </c>
      <c r="WXY52" s="156"/>
      <c r="WXZ52" s="181" t="s">
        <v>123</v>
      </c>
      <c r="WYA52" s="182"/>
      <c r="WYB52" s="129"/>
      <c r="WYC52" s="39"/>
      <c r="WYD52" s="157"/>
      <c r="WYE52" s="158"/>
      <c r="WYF52" s="122" t="s">
        <v>17</v>
      </c>
      <c r="WYG52" s="156"/>
      <c r="WYH52" s="181" t="s">
        <v>123</v>
      </c>
      <c r="WYI52" s="182"/>
      <c r="WYJ52" s="129"/>
      <c r="WYK52" s="39"/>
      <c r="WYL52" s="157"/>
      <c r="WYM52" s="158"/>
      <c r="WYN52" s="122" t="s">
        <v>17</v>
      </c>
      <c r="WYO52" s="156"/>
      <c r="WYP52" s="181" t="s">
        <v>123</v>
      </c>
      <c r="WYQ52" s="182"/>
      <c r="WYR52" s="129"/>
      <c r="WYS52" s="39"/>
      <c r="WYT52" s="157"/>
      <c r="WYU52" s="158"/>
      <c r="WYV52" s="122" t="s">
        <v>17</v>
      </c>
      <c r="WYW52" s="156"/>
      <c r="WYX52" s="181" t="s">
        <v>123</v>
      </c>
      <c r="WYY52" s="182"/>
      <c r="WYZ52" s="129"/>
      <c r="WZA52" s="39"/>
      <c r="WZB52" s="157"/>
      <c r="WZC52" s="158"/>
      <c r="WZD52" s="122" t="s">
        <v>17</v>
      </c>
      <c r="WZE52" s="156"/>
      <c r="WZF52" s="181" t="s">
        <v>123</v>
      </c>
      <c r="WZG52" s="182"/>
      <c r="WZH52" s="129"/>
      <c r="WZI52" s="39"/>
      <c r="WZJ52" s="157"/>
      <c r="WZK52" s="158"/>
      <c r="WZL52" s="122" t="s">
        <v>17</v>
      </c>
      <c r="WZM52" s="156"/>
      <c r="WZN52" s="181" t="s">
        <v>123</v>
      </c>
      <c r="WZO52" s="182"/>
      <c r="WZP52" s="129"/>
      <c r="WZQ52" s="39"/>
      <c r="WZR52" s="157"/>
      <c r="WZS52" s="158"/>
      <c r="WZT52" s="122" t="s">
        <v>17</v>
      </c>
      <c r="WZU52" s="156"/>
      <c r="WZV52" s="181" t="s">
        <v>123</v>
      </c>
      <c r="WZW52" s="182"/>
      <c r="WZX52" s="129"/>
      <c r="WZY52" s="39"/>
      <c r="WZZ52" s="157"/>
      <c r="XAA52" s="158"/>
      <c r="XAB52" s="122" t="s">
        <v>17</v>
      </c>
      <c r="XAC52" s="156"/>
      <c r="XAD52" s="181" t="s">
        <v>123</v>
      </c>
      <c r="XAE52" s="182"/>
      <c r="XAF52" s="129"/>
      <c r="XAG52" s="39"/>
      <c r="XAH52" s="157"/>
      <c r="XAI52" s="158"/>
      <c r="XAJ52" s="122" t="s">
        <v>17</v>
      </c>
      <c r="XAK52" s="156"/>
      <c r="XAL52" s="181" t="s">
        <v>123</v>
      </c>
      <c r="XAM52" s="182"/>
      <c r="XAN52" s="129"/>
      <c r="XAO52" s="39"/>
      <c r="XAP52" s="157"/>
      <c r="XAQ52" s="158"/>
      <c r="XAR52" s="122" t="s">
        <v>17</v>
      </c>
      <c r="XAS52" s="156"/>
      <c r="XAT52" s="181" t="s">
        <v>123</v>
      </c>
      <c r="XAU52" s="182"/>
      <c r="XAV52" s="129"/>
      <c r="XAW52" s="39"/>
      <c r="XAX52" s="157"/>
      <c r="XAY52" s="158"/>
      <c r="XAZ52" s="122" t="s">
        <v>17</v>
      </c>
      <c r="XBA52" s="156"/>
      <c r="XBB52" s="181" t="s">
        <v>123</v>
      </c>
      <c r="XBC52" s="182"/>
      <c r="XBD52" s="129"/>
      <c r="XBE52" s="39"/>
      <c r="XBF52" s="157"/>
      <c r="XBG52" s="158"/>
      <c r="XBH52" s="122" t="s">
        <v>17</v>
      </c>
      <c r="XBI52" s="156"/>
      <c r="XBJ52" s="181" t="s">
        <v>123</v>
      </c>
      <c r="XBK52" s="182"/>
      <c r="XBL52" s="129"/>
      <c r="XBM52" s="39"/>
      <c r="XBN52" s="157"/>
      <c r="XBO52" s="158"/>
      <c r="XBP52" s="122" t="s">
        <v>17</v>
      </c>
      <c r="XBQ52" s="156"/>
      <c r="XBR52" s="181" t="s">
        <v>123</v>
      </c>
      <c r="XBS52" s="182"/>
      <c r="XBT52" s="129"/>
      <c r="XBU52" s="39"/>
      <c r="XBV52" s="157"/>
      <c r="XBW52" s="158"/>
      <c r="XBX52" s="122" t="s">
        <v>17</v>
      </c>
      <c r="XBY52" s="156"/>
      <c r="XBZ52" s="181" t="s">
        <v>123</v>
      </c>
      <c r="XCA52" s="182"/>
      <c r="XCB52" s="129"/>
      <c r="XCC52" s="39"/>
      <c r="XCD52" s="157"/>
      <c r="XCE52" s="158"/>
      <c r="XCF52" s="122" t="s">
        <v>17</v>
      </c>
      <c r="XCG52" s="156"/>
      <c r="XCH52" s="181" t="s">
        <v>123</v>
      </c>
      <c r="XCI52" s="182"/>
      <c r="XCJ52" s="129"/>
      <c r="XCK52" s="39"/>
      <c r="XCL52" s="157"/>
      <c r="XCM52" s="158"/>
      <c r="XCN52" s="122" t="s">
        <v>17</v>
      </c>
      <c r="XCO52" s="156"/>
      <c r="XCP52" s="181" t="s">
        <v>123</v>
      </c>
      <c r="XCQ52" s="182"/>
      <c r="XCR52" s="129"/>
      <c r="XCS52" s="39"/>
      <c r="XCT52" s="157"/>
      <c r="XCU52" s="158"/>
      <c r="XCV52" s="122" t="s">
        <v>17</v>
      </c>
      <c r="XCW52" s="156"/>
      <c r="XCX52" s="181" t="s">
        <v>123</v>
      </c>
      <c r="XCY52" s="182"/>
      <c r="XCZ52" s="129"/>
      <c r="XDA52" s="39"/>
      <c r="XDB52" s="157"/>
      <c r="XDC52" s="158"/>
      <c r="XDD52" s="122" t="s">
        <v>17</v>
      </c>
      <c r="XDE52" s="156"/>
      <c r="XDF52" s="181" t="s">
        <v>123</v>
      </c>
      <c r="XDG52" s="182"/>
      <c r="XDH52" s="129"/>
      <c r="XDI52" s="39"/>
      <c r="XDJ52" s="157"/>
      <c r="XDK52" s="158"/>
      <c r="XDL52" s="122" t="s">
        <v>17</v>
      </c>
      <c r="XDM52" s="156"/>
      <c r="XDN52" s="181" t="s">
        <v>123</v>
      </c>
      <c r="XDO52" s="182"/>
      <c r="XDP52" s="129"/>
      <c r="XDQ52" s="39"/>
      <c r="XDR52" s="157"/>
      <c r="XDS52" s="158"/>
      <c r="XDT52" s="122" t="s">
        <v>17</v>
      </c>
      <c r="XDU52" s="156"/>
      <c r="XDV52" s="181" t="s">
        <v>123</v>
      </c>
      <c r="XDW52" s="182"/>
      <c r="XDX52" s="129"/>
      <c r="XDY52" s="39"/>
      <c r="XDZ52" s="157"/>
      <c r="XEA52" s="158"/>
      <c r="XEB52" s="122" t="s">
        <v>17</v>
      </c>
      <c r="XEC52" s="156"/>
      <c r="XED52" s="181" t="s">
        <v>123</v>
      </c>
      <c r="XEE52" s="182"/>
      <c r="XEF52" s="129"/>
      <c r="XEG52" s="39"/>
      <c r="XEH52" s="157"/>
      <c r="XEI52" s="158"/>
      <c r="XEJ52" s="122" t="s">
        <v>17</v>
      </c>
      <c r="XEK52" s="156"/>
      <c r="XEL52" s="181" t="s">
        <v>123</v>
      </c>
      <c r="XEM52" s="182"/>
      <c r="XEN52" s="129"/>
      <c r="XEO52" s="39"/>
      <c r="XEP52" s="157"/>
      <c r="XEQ52" s="158"/>
      <c r="XER52" s="122" t="s">
        <v>17</v>
      </c>
      <c r="XES52" s="156"/>
      <c r="XET52" s="181" t="s">
        <v>123</v>
      </c>
      <c r="XEU52" s="182"/>
      <c r="XEV52" s="129"/>
      <c r="XEW52" s="39"/>
      <c r="XEX52" s="157"/>
      <c r="XEY52" s="158"/>
      <c r="XEZ52" s="122" t="s">
        <v>17</v>
      </c>
      <c r="XFA52" s="156"/>
      <c r="XFB52" s="181" t="s">
        <v>123</v>
      </c>
      <c r="XFC52" s="182"/>
      <c r="XFD52" s="129"/>
    </row>
    <row r="53" spans="1:16384" ht="15" customHeight="1">
      <c r="A53" s="177"/>
      <c r="B53" s="177"/>
      <c r="C53" s="177"/>
      <c r="D53" s="122" t="s">
        <v>7</v>
      </c>
      <c r="E53" s="177"/>
      <c r="F53" s="181" t="s">
        <v>123</v>
      </c>
      <c r="G53" s="182"/>
      <c r="H53" s="129"/>
    </row>
    <row r="54" spans="1:16384" ht="15" customHeight="1">
      <c r="A54" s="177"/>
      <c r="B54" s="177"/>
      <c r="C54" s="177"/>
      <c r="D54" s="122" t="s">
        <v>8</v>
      </c>
      <c r="E54" s="177"/>
      <c r="F54" s="181" t="s">
        <v>123</v>
      </c>
      <c r="G54" s="182"/>
      <c r="H54" s="129"/>
    </row>
    <row r="55" spans="1:16384" ht="15" customHeight="1">
      <c r="A55" s="177"/>
      <c r="B55" s="177"/>
      <c r="C55" s="177"/>
      <c r="D55" s="122" t="s">
        <v>9</v>
      </c>
      <c r="E55" s="177"/>
      <c r="F55" s="181" t="s">
        <v>123</v>
      </c>
      <c r="G55" s="182"/>
      <c r="H55" s="129"/>
    </row>
    <row r="56" spans="1:16384" ht="15" customHeight="1">
      <c r="A56" s="177"/>
      <c r="B56" s="177"/>
      <c r="C56" s="177"/>
      <c r="D56" s="122" t="s">
        <v>1392</v>
      </c>
      <c r="E56" s="177"/>
      <c r="F56" s="181" t="s">
        <v>123</v>
      </c>
      <c r="G56" s="182"/>
      <c r="H56" s="129"/>
    </row>
    <row r="57" spans="1:16384" ht="15" customHeight="1">
      <c r="A57" s="177"/>
      <c r="B57" s="177"/>
      <c r="C57" s="177"/>
      <c r="D57" s="128" t="s">
        <v>1459</v>
      </c>
      <c r="E57" s="177"/>
      <c r="F57" s="181" t="s">
        <v>123</v>
      </c>
      <c r="G57" s="182"/>
      <c r="H57" s="129"/>
    </row>
    <row r="58" spans="1:16384" ht="15" customHeight="1">
      <c r="A58" s="177"/>
      <c r="B58" s="177"/>
      <c r="C58" s="177"/>
      <c r="D58" s="122" t="s">
        <v>1460</v>
      </c>
      <c r="E58" s="177"/>
      <c r="F58" s="181" t="s">
        <v>123</v>
      </c>
      <c r="G58" s="182"/>
      <c r="H58" s="129"/>
    </row>
    <row r="59" spans="1:16384" ht="15" customHeight="1">
      <c r="A59" s="177"/>
      <c r="B59" s="177"/>
      <c r="C59" s="177"/>
      <c r="D59" s="122" t="s">
        <v>10</v>
      </c>
      <c r="E59" s="177"/>
      <c r="F59" s="181" t="s">
        <v>123</v>
      </c>
      <c r="G59" s="182"/>
      <c r="H59" s="129"/>
    </row>
    <row r="60" spans="1:16384" ht="15" customHeight="1">
      <c r="A60" s="177"/>
      <c r="B60" s="177"/>
      <c r="C60" s="177"/>
      <c r="D60" s="122" t="s">
        <v>11</v>
      </c>
      <c r="E60" s="177"/>
      <c r="F60" s="181" t="s">
        <v>123</v>
      </c>
      <c r="G60" s="182"/>
      <c r="H60" s="129"/>
    </row>
    <row r="61" spans="1:16384" ht="15" customHeight="1">
      <c r="A61" s="177"/>
      <c r="B61" s="177"/>
      <c r="C61" s="177"/>
      <c r="D61" s="122" t="s">
        <v>12</v>
      </c>
      <c r="E61" s="177"/>
      <c r="F61" s="181" t="s">
        <v>123</v>
      </c>
      <c r="G61" s="182"/>
      <c r="H61" s="129"/>
    </row>
    <row r="62" spans="1:16384" ht="15" customHeight="1">
      <c r="A62" s="177"/>
      <c r="B62" s="177"/>
      <c r="C62" s="177"/>
      <c r="D62" s="122" t="s">
        <v>13</v>
      </c>
      <c r="E62" s="177"/>
      <c r="F62" s="181" t="s">
        <v>123</v>
      </c>
      <c r="G62" s="182"/>
      <c r="H62" s="129"/>
    </row>
    <row r="63" spans="1:16384" ht="15" customHeight="1">
      <c r="A63" s="177"/>
      <c r="B63" s="177"/>
      <c r="C63" s="177"/>
      <c r="D63" s="122" t="s">
        <v>14</v>
      </c>
      <c r="E63" s="177"/>
      <c r="F63" s="181" t="s">
        <v>123</v>
      </c>
      <c r="G63" s="182"/>
      <c r="H63" s="129"/>
    </row>
    <row r="64" spans="1:16384" ht="15" customHeight="1">
      <c r="A64" s="177"/>
      <c r="B64" s="177"/>
      <c r="C64" s="177"/>
      <c r="D64" s="122" t="s">
        <v>15</v>
      </c>
      <c r="E64" s="177"/>
      <c r="F64" s="181" t="s">
        <v>123</v>
      </c>
      <c r="G64" s="182"/>
      <c r="H64" s="129"/>
    </row>
    <row r="65" spans="1:8" ht="15" customHeight="1">
      <c r="A65" s="177"/>
      <c r="B65" s="177"/>
      <c r="C65" s="177"/>
      <c r="D65" s="122" t="s">
        <v>16</v>
      </c>
      <c r="E65" s="177"/>
      <c r="F65" s="181" t="s">
        <v>123</v>
      </c>
      <c r="G65" s="182"/>
      <c r="H65" s="129"/>
    </row>
    <row r="66" spans="1:8" ht="15" customHeight="1">
      <c r="A66" s="177"/>
      <c r="B66" s="177"/>
      <c r="C66" s="177"/>
      <c r="D66" s="122" t="s">
        <v>18</v>
      </c>
      <c r="E66" s="177"/>
      <c r="F66" s="181" t="s">
        <v>123</v>
      </c>
      <c r="G66" s="182"/>
      <c r="H66" s="129"/>
    </row>
    <row r="67" spans="1:8" ht="15" customHeight="1">
      <c r="A67" s="177"/>
      <c r="B67" s="177"/>
      <c r="C67" s="177"/>
      <c r="D67" s="122" t="s">
        <v>19</v>
      </c>
      <c r="E67" s="177"/>
      <c r="F67" s="181" t="s">
        <v>123</v>
      </c>
      <c r="G67" s="182"/>
      <c r="H67" s="129"/>
    </row>
    <row r="68" spans="1:8" ht="15" customHeight="1">
      <c r="A68" s="177"/>
      <c r="B68" s="177"/>
      <c r="C68" s="177"/>
      <c r="D68" s="122" t="s">
        <v>20</v>
      </c>
      <c r="E68" s="177"/>
      <c r="F68" s="181" t="s">
        <v>123</v>
      </c>
      <c r="G68" s="182"/>
      <c r="H68" s="129"/>
    </row>
    <row r="69" spans="1:8" ht="15" customHeight="1">
      <c r="A69" s="177"/>
      <c r="B69" s="177"/>
      <c r="C69" s="177"/>
      <c r="D69" s="122" t="s">
        <v>21</v>
      </c>
      <c r="E69" s="177"/>
      <c r="F69" s="181" t="s">
        <v>123</v>
      </c>
      <c r="G69" s="182"/>
      <c r="H69" s="129"/>
    </row>
    <row r="70" spans="1:8" ht="15" customHeight="1">
      <c r="A70" s="177"/>
      <c r="B70" s="177"/>
      <c r="C70" s="177"/>
      <c r="D70" s="122" t="s">
        <v>22</v>
      </c>
      <c r="E70" s="177"/>
      <c r="F70" s="181" t="s">
        <v>123</v>
      </c>
      <c r="G70" s="182"/>
      <c r="H70" s="129"/>
    </row>
    <row r="71" spans="1:8" ht="15" customHeight="1">
      <c r="A71" s="177"/>
      <c r="B71" s="177"/>
      <c r="C71" s="177"/>
      <c r="D71" s="122" t="s">
        <v>23</v>
      </c>
      <c r="E71" s="177"/>
      <c r="F71" s="181" t="s">
        <v>123</v>
      </c>
      <c r="G71" s="182"/>
      <c r="H71" s="129"/>
    </row>
    <row r="72" spans="1:8" ht="15" customHeight="1">
      <c r="A72" s="177"/>
      <c r="B72" s="177"/>
      <c r="C72" s="177"/>
      <c r="D72" s="122" t="s">
        <v>24</v>
      </c>
      <c r="E72" s="177"/>
      <c r="F72" s="181" t="s">
        <v>123</v>
      </c>
      <c r="G72" s="182"/>
      <c r="H72" s="129"/>
    </row>
    <row r="73" spans="1:8" ht="15" customHeight="1">
      <c r="A73" s="177"/>
      <c r="B73" s="177"/>
      <c r="C73" s="177"/>
      <c r="D73" s="122" t="s">
        <v>1501</v>
      </c>
      <c r="E73" s="177"/>
      <c r="F73" s="181" t="s">
        <v>123</v>
      </c>
      <c r="G73" s="182"/>
      <c r="H73" s="129"/>
    </row>
    <row r="74" spans="1:8" ht="15" customHeight="1">
      <c r="A74" s="177"/>
      <c r="B74" s="177"/>
      <c r="C74" s="177"/>
      <c r="D74" s="122" t="s">
        <v>25</v>
      </c>
      <c r="E74" s="177"/>
      <c r="F74" s="181" t="s">
        <v>123</v>
      </c>
      <c r="G74" s="182"/>
      <c r="H74" s="129"/>
    </row>
    <row r="75" spans="1:8" ht="15" customHeight="1">
      <c r="A75" s="177"/>
      <c r="B75" s="177"/>
      <c r="C75" s="177"/>
      <c r="D75" s="122" t="s">
        <v>26</v>
      </c>
      <c r="E75" s="177"/>
      <c r="F75" s="181" t="s">
        <v>123</v>
      </c>
      <c r="G75" s="182"/>
      <c r="H75" s="129"/>
    </row>
    <row r="76" spans="1:8" ht="15" customHeight="1">
      <c r="A76" s="177"/>
      <c r="B76" s="177"/>
      <c r="C76" s="177"/>
      <c r="D76" s="122" t="s">
        <v>27</v>
      </c>
      <c r="E76" s="177"/>
      <c r="F76" s="181" t="s">
        <v>123</v>
      </c>
      <c r="G76" s="182"/>
      <c r="H76" s="129"/>
    </row>
    <row r="77" spans="1:8" ht="15" customHeight="1">
      <c r="A77" s="177"/>
      <c r="B77" s="177"/>
      <c r="C77" s="177"/>
      <c r="D77" s="122" t="s">
        <v>28</v>
      </c>
      <c r="E77" s="177"/>
      <c r="F77" s="181" t="s">
        <v>123</v>
      </c>
      <c r="G77" s="182"/>
      <c r="H77" s="129"/>
    </row>
    <row r="78" spans="1:8" ht="15" customHeight="1">
      <c r="A78" s="178"/>
      <c r="B78" s="178"/>
      <c r="C78" s="178"/>
      <c r="D78" s="123" t="s">
        <v>29</v>
      </c>
      <c r="E78" s="178"/>
      <c r="F78" s="185" t="s">
        <v>123</v>
      </c>
      <c r="G78" s="186"/>
      <c r="H78" s="38"/>
    </row>
    <row r="79" spans="1:8" ht="90" customHeight="1">
      <c r="A79" s="39">
        <v>48</v>
      </c>
      <c r="B79" s="3" t="s">
        <v>125</v>
      </c>
      <c r="C79" s="117" t="s">
        <v>69</v>
      </c>
      <c r="D79" s="117"/>
      <c r="E79" s="118" t="s">
        <v>1208</v>
      </c>
      <c r="F79" s="39" t="s">
        <v>124</v>
      </c>
      <c r="G79" s="39">
        <v>250</v>
      </c>
      <c r="H79" s="12"/>
    </row>
    <row r="80" spans="1:8" ht="62.1" customHeight="1">
      <c r="A80" s="39">
        <v>49</v>
      </c>
      <c r="B80" s="2" t="s">
        <v>125</v>
      </c>
      <c r="C80" s="117" t="s">
        <v>70</v>
      </c>
      <c r="D80" s="117"/>
      <c r="E80" s="118" t="s">
        <v>1211</v>
      </c>
      <c r="F80" s="39" t="s">
        <v>124</v>
      </c>
      <c r="G80" s="39">
        <v>20</v>
      </c>
      <c r="H80" s="12"/>
    </row>
    <row r="81" spans="1:8" ht="30" customHeight="1">
      <c r="A81" s="39">
        <v>50</v>
      </c>
      <c r="B81" s="2" t="s">
        <v>125</v>
      </c>
      <c r="C81" s="117" t="s">
        <v>71</v>
      </c>
      <c r="D81" s="117"/>
      <c r="E81" s="118" t="s">
        <v>1426</v>
      </c>
      <c r="F81" s="39" t="s">
        <v>122</v>
      </c>
      <c r="G81" s="39">
        <v>5</v>
      </c>
      <c r="H81" s="12"/>
    </row>
    <row r="82" spans="1:8" ht="46.05" customHeight="1">
      <c r="A82" s="39">
        <v>51</v>
      </c>
      <c r="B82" s="2" t="s">
        <v>125</v>
      </c>
      <c r="C82" s="117" t="s">
        <v>72</v>
      </c>
      <c r="D82" s="117"/>
      <c r="E82" s="118" t="s">
        <v>1427</v>
      </c>
      <c r="F82" s="39" t="s">
        <v>122</v>
      </c>
      <c r="G82" s="39">
        <v>9</v>
      </c>
      <c r="H82" s="12"/>
    </row>
    <row r="83" spans="1:8" ht="46.05" customHeight="1">
      <c r="A83" s="39">
        <v>52</v>
      </c>
      <c r="B83" s="2" t="s">
        <v>125</v>
      </c>
      <c r="C83" s="117" t="s">
        <v>73</v>
      </c>
      <c r="D83" s="117"/>
      <c r="E83" s="118" t="s">
        <v>1427</v>
      </c>
      <c r="F83" s="39" t="s">
        <v>122</v>
      </c>
      <c r="G83" s="39">
        <v>9</v>
      </c>
      <c r="H83" s="12"/>
    </row>
    <row r="84" spans="1:8" ht="46.05" customHeight="1">
      <c r="A84" s="39">
        <v>53</v>
      </c>
      <c r="B84" s="2" t="s">
        <v>125</v>
      </c>
      <c r="C84" s="117" t="s">
        <v>74</v>
      </c>
      <c r="D84" s="117"/>
      <c r="E84" s="118" t="s">
        <v>1427</v>
      </c>
      <c r="F84" s="39" t="s">
        <v>122</v>
      </c>
      <c r="G84" s="39">
        <v>9</v>
      </c>
      <c r="H84" s="12"/>
    </row>
    <row r="85" spans="1:8" ht="46.05" customHeight="1">
      <c r="A85" s="39">
        <v>54</v>
      </c>
      <c r="B85" s="2"/>
      <c r="C85" s="117" t="s">
        <v>75</v>
      </c>
      <c r="D85" s="117"/>
      <c r="E85" s="118" t="s">
        <v>1428</v>
      </c>
      <c r="F85" s="39" t="s">
        <v>122</v>
      </c>
      <c r="G85" s="39">
        <v>9</v>
      </c>
      <c r="H85" s="12"/>
    </row>
    <row r="86" spans="1:8" ht="46.05" customHeight="1">
      <c r="A86" s="39">
        <v>55</v>
      </c>
      <c r="B86" s="2" t="s">
        <v>125</v>
      </c>
      <c r="C86" s="117" t="s">
        <v>76</v>
      </c>
      <c r="D86" s="117"/>
      <c r="E86" s="118" t="s">
        <v>1429</v>
      </c>
      <c r="F86" s="39" t="s">
        <v>122</v>
      </c>
      <c r="G86" s="39">
        <v>7</v>
      </c>
      <c r="H86" s="12"/>
    </row>
    <row r="87" spans="1:8" ht="90" customHeight="1">
      <c r="A87" s="39">
        <v>56</v>
      </c>
      <c r="B87" s="2" t="s">
        <v>125</v>
      </c>
      <c r="C87" s="117" t="s">
        <v>77</v>
      </c>
      <c r="D87" s="117"/>
      <c r="E87" s="118" t="s">
        <v>1210</v>
      </c>
      <c r="F87" s="39" t="s">
        <v>124</v>
      </c>
      <c r="G87" s="39">
        <v>250</v>
      </c>
      <c r="H87" s="12"/>
    </row>
    <row r="88" spans="1:8" ht="30" customHeight="1">
      <c r="A88" s="39">
        <v>57</v>
      </c>
      <c r="B88" s="3" t="s">
        <v>125</v>
      </c>
      <c r="C88" s="117" t="s">
        <v>78</v>
      </c>
      <c r="D88" s="117"/>
      <c r="E88" s="118" t="s">
        <v>134</v>
      </c>
      <c r="F88" s="183" t="s">
        <v>123</v>
      </c>
      <c r="G88" s="184"/>
      <c r="H88" s="12"/>
    </row>
    <row r="89" spans="1:8" ht="46.05" customHeight="1">
      <c r="A89" s="39">
        <v>58</v>
      </c>
      <c r="B89" s="3" t="s">
        <v>125</v>
      </c>
      <c r="C89" s="117" t="s">
        <v>79</v>
      </c>
      <c r="D89" s="117"/>
      <c r="E89" s="118" t="s">
        <v>1081</v>
      </c>
      <c r="F89" s="183" t="s">
        <v>123</v>
      </c>
      <c r="G89" s="184"/>
      <c r="H89" s="12"/>
    </row>
    <row r="90" spans="1:8" ht="30" customHeight="1">
      <c r="A90" s="39">
        <v>59</v>
      </c>
      <c r="B90" s="3" t="s">
        <v>125</v>
      </c>
      <c r="C90" s="117" t="s">
        <v>80</v>
      </c>
      <c r="D90" s="117"/>
      <c r="E90" s="118" t="s">
        <v>145</v>
      </c>
      <c r="F90" s="39" t="s">
        <v>124</v>
      </c>
      <c r="G90" s="39">
        <v>25</v>
      </c>
      <c r="H90" s="12"/>
    </row>
    <row r="91" spans="1:8" ht="30" customHeight="1">
      <c r="A91" s="39">
        <v>60</v>
      </c>
      <c r="B91" s="3" t="s">
        <v>125</v>
      </c>
      <c r="C91" s="117" t="s">
        <v>81</v>
      </c>
      <c r="D91" s="117"/>
      <c r="E91" s="118" t="s">
        <v>135</v>
      </c>
      <c r="F91" s="39" t="s">
        <v>124</v>
      </c>
      <c r="G91" s="39">
        <v>50</v>
      </c>
      <c r="H91" s="12"/>
    </row>
    <row r="92" spans="1:8" ht="409.05" customHeight="1">
      <c r="A92" s="39">
        <v>61</v>
      </c>
      <c r="B92" s="3" t="s">
        <v>125</v>
      </c>
      <c r="C92" s="117" t="s">
        <v>82</v>
      </c>
      <c r="D92" s="117"/>
      <c r="E92" s="118" t="s">
        <v>1318</v>
      </c>
      <c r="F92" s="39" t="s">
        <v>124</v>
      </c>
      <c r="G92" s="39">
        <v>1500</v>
      </c>
      <c r="H92" s="12"/>
    </row>
    <row r="93" spans="1:8" ht="46.05" customHeight="1">
      <c r="A93" s="39">
        <v>62</v>
      </c>
      <c r="B93" s="3" t="s">
        <v>125</v>
      </c>
      <c r="C93" s="117" t="s">
        <v>83</v>
      </c>
      <c r="D93" s="117"/>
      <c r="E93" s="118" t="s">
        <v>161</v>
      </c>
      <c r="F93" s="39" t="s">
        <v>124</v>
      </c>
      <c r="G93" s="39">
        <v>100</v>
      </c>
      <c r="H93" s="12"/>
    </row>
    <row r="94" spans="1:8" ht="30" customHeight="1">
      <c r="A94" s="39">
        <v>63</v>
      </c>
      <c r="B94" s="3" t="s">
        <v>125</v>
      </c>
      <c r="C94" s="117" t="s">
        <v>84</v>
      </c>
      <c r="D94" s="117"/>
      <c r="E94" s="118" t="s">
        <v>146</v>
      </c>
      <c r="F94" s="39" t="s">
        <v>124</v>
      </c>
      <c r="G94" s="39">
        <v>25</v>
      </c>
      <c r="H94" s="12"/>
    </row>
    <row r="95" spans="1:8" ht="30" customHeight="1">
      <c r="A95" s="39">
        <v>64</v>
      </c>
      <c r="B95" s="3" t="s">
        <v>125</v>
      </c>
      <c r="C95" s="117" t="s">
        <v>85</v>
      </c>
      <c r="D95" s="117"/>
      <c r="E95" s="118" t="s">
        <v>147</v>
      </c>
      <c r="F95" s="39" t="s">
        <v>124</v>
      </c>
      <c r="G95" s="39">
        <v>25</v>
      </c>
      <c r="H95" s="12"/>
    </row>
    <row r="96" spans="1:8" ht="90" customHeight="1">
      <c r="A96" s="39">
        <v>65</v>
      </c>
      <c r="B96" s="3" t="s">
        <v>125</v>
      </c>
      <c r="C96" s="117" t="s">
        <v>86</v>
      </c>
      <c r="D96" s="117"/>
      <c r="E96" s="118" t="s">
        <v>148</v>
      </c>
      <c r="F96" s="39" t="s">
        <v>124</v>
      </c>
      <c r="G96" s="39">
        <v>250</v>
      </c>
      <c r="H96" s="12"/>
    </row>
    <row r="97" spans="1:8" ht="46.05" customHeight="1">
      <c r="A97" s="39">
        <v>66</v>
      </c>
      <c r="B97" s="2" t="s">
        <v>125</v>
      </c>
      <c r="C97" s="117" t="s">
        <v>87</v>
      </c>
      <c r="D97" s="117"/>
      <c r="E97" s="118" t="s">
        <v>1088</v>
      </c>
      <c r="F97" s="39" t="s">
        <v>124</v>
      </c>
      <c r="G97" s="39">
        <v>100</v>
      </c>
      <c r="H97" s="12"/>
    </row>
    <row r="98" spans="1:8" ht="270" customHeight="1">
      <c r="A98" s="39">
        <v>67</v>
      </c>
      <c r="B98" s="3" t="s">
        <v>125</v>
      </c>
      <c r="C98" s="117" t="s">
        <v>88</v>
      </c>
      <c r="D98" s="117"/>
      <c r="E98" s="118" t="s">
        <v>149</v>
      </c>
      <c r="F98" s="39" t="s">
        <v>124</v>
      </c>
      <c r="G98" s="39">
        <v>750</v>
      </c>
      <c r="H98" s="12"/>
    </row>
    <row r="99" spans="1:8" ht="90" customHeight="1">
      <c r="A99" s="39">
        <v>68</v>
      </c>
      <c r="B99" s="3" t="s">
        <v>125</v>
      </c>
      <c r="C99" s="117" t="s">
        <v>89</v>
      </c>
      <c r="D99" s="117"/>
      <c r="E99" s="118" t="s">
        <v>150</v>
      </c>
      <c r="F99" s="39" t="s">
        <v>124</v>
      </c>
      <c r="G99" s="39">
        <v>250</v>
      </c>
      <c r="H99" s="12"/>
    </row>
    <row r="100" spans="1:8" ht="46.05" customHeight="1">
      <c r="A100" s="39">
        <v>69</v>
      </c>
      <c r="B100" s="3" t="s">
        <v>125</v>
      </c>
      <c r="C100" s="117" t="s">
        <v>90</v>
      </c>
      <c r="D100" s="117"/>
      <c r="E100" s="118" t="s">
        <v>151</v>
      </c>
      <c r="F100" s="39" t="s">
        <v>124</v>
      </c>
      <c r="G100" s="39">
        <v>100</v>
      </c>
      <c r="H100" s="12"/>
    </row>
    <row r="101" spans="1:8" ht="90" customHeight="1">
      <c r="A101" s="39">
        <v>70</v>
      </c>
      <c r="B101" s="3" t="s">
        <v>125</v>
      </c>
      <c r="C101" s="117" t="s">
        <v>91</v>
      </c>
      <c r="D101" s="117"/>
      <c r="E101" s="118" t="s">
        <v>152</v>
      </c>
      <c r="F101" s="39" t="s">
        <v>124</v>
      </c>
      <c r="G101" s="39">
        <v>250</v>
      </c>
      <c r="H101" s="12"/>
    </row>
    <row r="102" spans="1:8" ht="30" customHeight="1">
      <c r="A102" s="39">
        <v>71</v>
      </c>
      <c r="B102" s="3" t="s">
        <v>125</v>
      </c>
      <c r="C102" s="117" t="s">
        <v>92</v>
      </c>
      <c r="D102" s="117"/>
      <c r="E102" s="118" t="s">
        <v>153</v>
      </c>
      <c r="F102" s="39" t="s">
        <v>124</v>
      </c>
      <c r="G102" s="39">
        <v>25</v>
      </c>
      <c r="H102" s="12"/>
    </row>
    <row r="103" spans="1:8" ht="30" customHeight="1">
      <c r="A103" s="39">
        <v>72</v>
      </c>
      <c r="B103" s="3" t="s">
        <v>125</v>
      </c>
      <c r="C103" s="117" t="s">
        <v>93</v>
      </c>
      <c r="D103" s="117"/>
      <c r="E103" s="118" t="s">
        <v>154</v>
      </c>
      <c r="F103" s="39" t="s">
        <v>124</v>
      </c>
      <c r="G103" s="39">
        <v>25</v>
      </c>
      <c r="H103" s="12"/>
    </row>
    <row r="104" spans="1:8" ht="30" customHeight="1">
      <c r="A104" s="39">
        <v>73</v>
      </c>
      <c r="B104" s="3" t="s">
        <v>125</v>
      </c>
      <c r="C104" s="117" t="s">
        <v>94</v>
      </c>
      <c r="D104" s="117"/>
      <c r="E104" s="118" t="s">
        <v>155</v>
      </c>
      <c r="F104" s="39" t="s">
        <v>124</v>
      </c>
      <c r="G104" s="39">
        <v>25</v>
      </c>
      <c r="H104" s="12"/>
    </row>
    <row r="105" spans="1:8" ht="30" customHeight="1">
      <c r="A105" s="39">
        <v>74</v>
      </c>
      <c r="B105" s="3" t="s">
        <v>125</v>
      </c>
      <c r="C105" s="117" t="s">
        <v>95</v>
      </c>
      <c r="D105" s="117"/>
      <c r="E105" s="118" t="s">
        <v>156</v>
      </c>
      <c r="F105" s="39" t="s">
        <v>124</v>
      </c>
      <c r="G105" s="39">
        <v>25</v>
      </c>
      <c r="H105" s="12"/>
    </row>
    <row r="106" spans="1:8" ht="30" customHeight="1">
      <c r="A106" s="39">
        <v>75</v>
      </c>
      <c r="B106" s="3" t="s">
        <v>125</v>
      </c>
      <c r="C106" s="117" t="s">
        <v>96</v>
      </c>
      <c r="D106" s="117"/>
      <c r="E106" s="118" t="s">
        <v>157</v>
      </c>
      <c r="F106" s="39" t="s">
        <v>124</v>
      </c>
      <c r="G106" s="39">
        <v>25</v>
      </c>
      <c r="H106" s="12"/>
    </row>
    <row r="107" spans="1:8" ht="30" customHeight="1">
      <c r="A107" s="39">
        <v>76</v>
      </c>
      <c r="B107" s="3" t="s">
        <v>125</v>
      </c>
      <c r="C107" s="117" t="s">
        <v>97</v>
      </c>
      <c r="D107" s="117"/>
      <c r="E107" s="118" t="s">
        <v>158</v>
      </c>
      <c r="F107" s="39" t="s">
        <v>124</v>
      </c>
      <c r="G107" s="39">
        <v>25</v>
      </c>
      <c r="H107" s="12"/>
    </row>
    <row r="108" spans="1:8" ht="30" customHeight="1">
      <c r="A108" s="39">
        <v>77</v>
      </c>
      <c r="B108" s="3" t="s">
        <v>125</v>
      </c>
      <c r="C108" s="117" t="s">
        <v>98</v>
      </c>
      <c r="D108" s="117"/>
      <c r="E108" s="118" t="s">
        <v>162</v>
      </c>
      <c r="F108" s="39" t="s">
        <v>124</v>
      </c>
      <c r="G108" s="39">
        <v>50</v>
      </c>
      <c r="H108" s="12"/>
    </row>
    <row r="109" spans="1:8" ht="90" customHeight="1">
      <c r="A109" s="39">
        <v>78</v>
      </c>
      <c r="B109" s="3" t="s">
        <v>125</v>
      </c>
      <c r="C109" s="117" t="s">
        <v>99</v>
      </c>
      <c r="D109" s="117"/>
      <c r="E109" s="118" t="s">
        <v>1089</v>
      </c>
      <c r="F109" s="39" t="s">
        <v>124</v>
      </c>
      <c r="G109" s="39">
        <v>250</v>
      </c>
      <c r="H109" s="12"/>
    </row>
    <row r="110" spans="1:8" ht="30" customHeight="1">
      <c r="A110" s="39">
        <v>79</v>
      </c>
      <c r="B110" s="3" t="s">
        <v>125</v>
      </c>
      <c r="C110" s="117" t="s">
        <v>100</v>
      </c>
      <c r="D110" s="117"/>
      <c r="E110" s="118" t="s">
        <v>1090</v>
      </c>
      <c r="F110" s="183" t="s">
        <v>123</v>
      </c>
      <c r="G110" s="184"/>
      <c r="H110" s="12"/>
    </row>
    <row r="111" spans="1:8" ht="62.1" customHeight="1">
      <c r="A111" s="39">
        <v>80</v>
      </c>
      <c r="B111" s="3" t="s">
        <v>125</v>
      </c>
      <c r="C111" s="117" t="s">
        <v>101</v>
      </c>
      <c r="D111" s="117"/>
      <c r="E111" s="118" t="s">
        <v>1091</v>
      </c>
      <c r="F111" s="39" t="s">
        <v>124</v>
      </c>
      <c r="G111" s="39">
        <v>100</v>
      </c>
      <c r="H111" s="40"/>
    </row>
    <row r="112" spans="1:8" ht="46.05" customHeight="1">
      <c r="A112" s="39">
        <v>81</v>
      </c>
      <c r="B112" s="3" t="s">
        <v>125</v>
      </c>
      <c r="C112" s="117" t="s">
        <v>102</v>
      </c>
      <c r="D112" s="117"/>
      <c r="E112" s="118" t="s">
        <v>1457</v>
      </c>
      <c r="F112" s="39" t="s">
        <v>122</v>
      </c>
      <c r="G112" s="39">
        <v>16</v>
      </c>
      <c r="H112" s="12"/>
    </row>
    <row r="113" spans="1:8" ht="30" customHeight="1">
      <c r="A113" s="39">
        <v>82</v>
      </c>
      <c r="B113" s="3"/>
      <c r="C113" s="117" t="s">
        <v>103</v>
      </c>
      <c r="D113" s="117"/>
      <c r="E113" s="118" t="s">
        <v>1082</v>
      </c>
      <c r="F113" s="183" t="s">
        <v>123</v>
      </c>
      <c r="G113" s="184"/>
      <c r="H113" s="12"/>
    </row>
    <row r="114" spans="1:8" ht="46.05" customHeight="1">
      <c r="A114" s="39">
        <v>83</v>
      </c>
      <c r="B114" s="3" t="s">
        <v>125</v>
      </c>
      <c r="C114" s="117" t="s">
        <v>104</v>
      </c>
      <c r="D114" s="117"/>
      <c r="E114" s="118" t="s">
        <v>1430</v>
      </c>
      <c r="F114" s="39" t="s">
        <v>122</v>
      </c>
      <c r="G114" s="39">
        <v>4</v>
      </c>
      <c r="H114" s="12"/>
    </row>
    <row r="115" spans="1:8" ht="46.05" customHeight="1">
      <c r="A115" s="39">
        <v>84</v>
      </c>
      <c r="B115" s="3" t="s">
        <v>125</v>
      </c>
      <c r="C115" s="117" t="s">
        <v>105</v>
      </c>
      <c r="D115" s="117"/>
      <c r="E115" s="118" t="s">
        <v>1431</v>
      </c>
      <c r="F115" s="39" t="s">
        <v>122</v>
      </c>
      <c r="G115" s="39">
        <v>4</v>
      </c>
      <c r="H115" s="12"/>
    </row>
    <row r="116" spans="1:8" ht="46.05" customHeight="1">
      <c r="A116" s="39">
        <v>85</v>
      </c>
      <c r="B116" s="3" t="s">
        <v>125</v>
      </c>
      <c r="C116" s="117" t="s">
        <v>106</v>
      </c>
      <c r="D116" s="117"/>
      <c r="E116" s="118" t="s">
        <v>1432</v>
      </c>
      <c r="F116" s="39" t="s">
        <v>122</v>
      </c>
      <c r="G116" s="39">
        <v>4</v>
      </c>
      <c r="H116" s="12"/>
    </row>
    <row r="117" spans="1:8" ht="46.05" customHeight="1">
      <c r="A117" s="39">
        <v>86</v>
      </c>
      <c r="B117" s="3" t="s">
        <v>125</v>
      </c>
      <c r="C117" s="117" t="s">
        <v>107</v>
      </c>
      <c r="D117" s="117"/>
      <c r="E117" s="118" t="s">
        <v>1433</v>
      </c>
      <c r="F117" s="39" t="s">
        <v>122</v>
      </c>
      <c r="G117" s="39">
        <v>4</v>
      </c>
      <c r="H117" s="12"/>
    </row>
    <row r="118" spans="1:8" ht="30" customHeight="1">
      <c r="A118" s="39">
        <v>87</v>
      </c>
      <c r="B118" s="3" t="s">
        <v>125</v>
      </c>
      <c r="C118" s="117" t="s">
        <v>108</v>
      </c>
      <c r="D118" s="117"/>
      <c r="E118" s="118" t="s">
        <v>1434</v>
      </c>
      <c r="F118" s="39" t="s">
        <v>122</v>
      </c>
      <c r="G118" s="39">
        <v>6</v>
      </c>
      <c r="H118" s="12"/>
    </row>
    <row r="119" spans="1:8" ht="30" customHeight="1">
      <c r="A119" s="39">
        <v>88</v>
      </c>
      <c r="B119" s="3" t="s">
        <v>125</v>
      </c>
      <c r="C119" s="117" t="s">
        <v>109</v>
      </c>
      <c r="D119" s="117"/>
      <c r="E119" s="118" t="s">
        <v>1086</v>
      </c>
      <c r="F119" s="39" t="s">
        <v>122</v>
      </c>
      <c r="G119" s="39">
        <v>4</v>
      </c>
      <c r="H119" s="12"/>
    </row>
    <row r="120" spans="1:8" ht="30" customHeight="1">
      <c r="A120" s="39">
        <v>89</v>
      </c>
      <c r="B120" s="3" t="s">
        <v>125</v>
      </c>
      <c r="C120" s="117" t="s">
        <v>110</v>
      </c>
      <c r="D120" s="117"/>
      <c r="E120" s="118" t="s">
        <v>1083</v>
      </c>
      <c r="F120" s="39" t="s">
        <v>122</v>
      </c>
      <c r="G120" s="39">
        <v>4</v>
      </c>
      <c r="H120" s="12"/>
    </row>
    <row r="121" spans="1:8" ht="30" customHeight="1">
      <c r="A121" s="39">
        <v>90</v>
      </c>
      <c r="B121" s="3" t="s">
        <v>125</v>
      </c>
      <c r="C121" s="117" t="s">
        <v>111</v>
      </c>
      <c r="D121" s="117"/>
      <c r="E121" s="118" t="s">
        <v>1084</v>
      </c>
      <c r="F121" s="39" t="s">
        <v>122</v>
      </c>
      <c r="G121" s="39">
        <v>4</v>
      </c>
      <c r="H121" s="12"/>
    </row>
    <row r="122" spans="1:8" ht="30" customHeight="1">
      <c r="A122" s="39">
        <v>91</v>
      </c>
      <c r="B122" s="3" t="s">
        <v>125</v>
      </c>
      <c r="C122" s="117" t="s">
        <v>112</v>
      </c>
      <c r="D122" s="117"/>
      <c r="E122" s="118" t="s">
        <v>1085</v>
      </c>
      <c r="F122" s="39" t="s">
        <v>122</v>
      </c>
      <c r="G122" s="39">
        <v>4</v>
      </c>
      <c r="H122" s="12"/>
    </row>
    <row r="123" spans="1:8" ht="30" customHeight="1">
      <c r="A123" s="39">
        <v>92</v>
      </c>
      <c r="B123" s="3" t="s">
        <v>125</v>
      </c>
      <c r="C123" s="117" t="s">
        <v>113</v>
      </c>
      <c r="D123" s="117"/>
      <c r="E123" s="118" t="s">
        <v>164</v>
      </c>
      <c r="F123" s="39" t="s">
        <v>122</v>
      </c>
      <c r="G123" s="39">
        <v>6</v>
      </c>
      <c r="H123" s="12"/>
    </row>
    <row r="124" spans="1:8" ht="46.05" customHeight="1">
      <c r="A124" s="39">
        <v>93</v>
      </c>
      <c r="B124" s="3" t="s">
        <v>125</v>
      </c>
      <c r="C124" s="117" t="s">
        <v>114</v>
      </c>
      <c r="D124" s="117"/>
      <c r="E124" s="118" t="s">
        <v>1435</v>
      </c>
      <c r="F124" s="39" t="s">
        <v>122</v>
      </c>
      <c r="G124" s="39">
        <v>4</v>
      </c>
      <c r="H124" s="12"/>
    </row>
    <row r="125" spans="1:8" ht="46.05" customHeight="1">
      <c r="A125" s="39">
        <v>94</v>
      </c>
      <c r="B125" s="3" t="s">
        <v>125</v>
      </c>
      <c r="C125" s="117" t="s">
        <v>115</v>
      </c>
      <c r="D125" s="117"/>
      <c r="E125" s="118" t="s">
        <v>1436</v>
      </c>
      <c r="F125" s="39" t="s">
        <v>122</v>
      </c>
      <c r="G125" s="39">
        <v>4</v>
      </c>
      <c r="H125" s="12"/>
    </row>
    <row r="126" spans="1:8" ht="46.05" customHeight="1">
      <c r="A126" s="39">
        <v>95</v>
      </c>
      <c r="B126" s="3" t="s">
        <v>125</v>
      </c>
      <c r="C126" s="117" t="s">
        <v>116</v>
      </c>
      <c r="D126" s="117"/>
      <c r="E126" s="118" t="s">
        <v>1437</v>
      </c>
      <c r="F126" s="39" t="s">
        <v>122</v>
      </c>
      <c r="G126" s="39">
        <v>4</v>
      </c>
      <c r="H126" s="12"/>
    </row>
    <row r="127" spans="1:8" ht="46.05" customHeight="1">
      <c r="A127" s="39">
        <v>96</v>
      </c>
      <c r="B127" s="3" t="s">
        <v>125</v>
      </c>
      <c r="C127" s="117" t="s">
        <v>117</v>
      </c>
      <c r="D127" s="117"/>
      <c r="E127" s="118" t="s">
        <v>1438</v>
      </c>
      <c r="F127" s="39" t="s">
        <v>122</v>
      </c>
      <c r="G127" s="39">
        <v>4</v>
      </c>
      <c r="H127" s="12"/>
    </row>
    <row r="128" spans="1:8" ht="30" customHeight="1">
      <c r="A128" s="39">
        <v>97</v>
      </c>
      <c r="B128" s="3" t="s">
        <v>125</v>
      </c>
      <c r="C128" s="117" t="s">
        <v>118</v>
      </c>
      <c r="D128" s="117"/>
      <c r="E128" s="118" t="s">
        <v>1439</v>
      </c>
      <c r="F128" s="39" t="s">
        <v>122</v>
      </c>
      <c r="G128" s="39">
        <v>6</v>
      </c>
      <c r="H128" s="12"/>
    </row>
    <row r="129" spans="1:8" ht="30" customHeight="1">
      <c r="A129" s="39">
        <v>98</v>
      </c>
      <c r="B129" s="3"/>
      <c r="C129" s="117" t="s">
        <v>119</v>
      </c>
      <c r="D129" s="117"/>
      <c r="E129" s="118" t="s">
        <v>159</v>
      </c>
      <c r="F129" s="183" t="s">
        <v>123</v>
      </c>
      <c r="G129" s="184"/>
      <c r="H129" s="12"/>
    </row>
    <row r="130" spans="1:8" ht="30" customHeight="1">
      <c r="A130" s="39">
        <v>99</v>
      </c>
      <c r="B130" s="3" t="s">
        <v>125</v>
      </c>
      <c r="C130" s="117" t="s">
        <v>120</v>
      </c>
      <c r="D130" s="117"/>
      <c r="E130" s="118" t="s">
        <v>160</v>
      </c>
      <c r="F130" s="15"/>
      <c r="G130" s="16"/>
      <c r="H130" s="17" t="s">
        <v>1072</v>
      </c>
    </row>
    <row r="131" spans="1:8" ht="30" customHeight="1">
      <c r="A131" s="39">
        <v>100</v>
      </c>
      <c r="B131" s="3" t="s">
        <v>125</v>
      </c>
      <c r="C131" s="117" t="s">
        <v>121</v>
      </c>
      <c r="D131" s="117"/>
      <c r="E131" s="118" t="s">
        <v>136</v>
      </c>
      <c r="F131" s="39" t="s">
        <v>122</v>
      </c>
      <c r="G131" s="39">
        <v>8</v>
      </c>
      <c r="H131" s="12"/>
    </row>
  </sheetData>
  <sheetProtection sheet="1" objects="1" scenarios="1" formatCells="0" selectLockedCells="1"/>
  <mergeCells count="2098">
    <mergeCell ref="F21:G21"/>
    <mergeCell ref="F7:G7"/>
    <mergeCell ref="F8:G8"/>
    <mergeCell ref="F9:G9"/>
    <mergeCell ref="F11:G11"/>
    <mergeCell ref="F12:G12"/>
    <mergeCell ref="F13:G13"/>
    <mergeCell ref="F15:G15"/>
    <mergeCell ref="F19:G19"/>
    <mergeCell ref="F23:G23"/>
    <mergeCell ref="F24:G24"/>
    <mergeCell ref="F31:G31"/>
    <mergeCell ref="F32:G32"/>
    <mergeCell ref="E50:E78"/>
    <mergeCell ref="F72:G72"/>
    <mergeCell ref="F74:G74"/>
    <mergeCell ref="F75:G75"/>
    <mergeCell ref="F76:G76"/>
    <mergeCell ref="F62:G62"/>
    <mergeCell ref="F68:G68"/>
    <mergeCell ref="F69:G69"/>
    <mergeCell ref="F70:G70"/>
    <mergeCell ref="F71:G71"/>
    <mergeCell ref="F63:G63"/>
    <mergeCell ref="F64:G64"/>
    <mergeCell ref="F65:G65"/>
    <mergeCell ref="F73:G73"/>
    <mergeCell ref="F66:G66"/>
    <mergeCell ref="F113:G113"/>
    <mergeCell ref="F129:G129"/>
    <mergeCell ref="F77:G77"/>
    <mergeCell ref="F78:G78"/>
    <mergeCell ref="F88:G88"/>
    <mergeCell ref="F89:G89"/>
    <mergeCell ref="F110:G110"/>
    <mergeCell ref="F67:G67"/>
    <mergeCell ref="F56:G56"/>
    <mergeCell ref="F57:G57"/>
    <mergeCell ref="F59:G59"/>
    <mergeCell ref="F60:G60"/>
    <mergeCell ref="F61:G61"/>
    <mergeCell ref="F58:G58"/>
    <mergeCell ref="F50:G50"/>
    <mergeCell ref="F51:G51"/>
    <mergeCell ref="F53:G53"/>
    <mergeCell ref="F54:G54"/>
    <mergeCell ref="F55:G55"/>
    <mergeCell ref="F52:G52"/>
    <mergeCell ref="ED52:EE52"/>
    <mergeCell ref="EL52:EM52"/>
    <mergeCell ref="ET52:EU52"/>
    <mergeCell ref="FB52:FC52"/>
    <mergeCell ref="FJ52:FK52"/>
    <mergeCell ref="CP52:CQ52"/>
    <mergeCell ref="CX52:CY52"/>
    <mergeCell ref="DF52:DG52"/>
    <mergeCell ref="DN52:DO52"/>
    <mergeCell ref="DV52:DW52"/>
    <mergeCell ref="BB52:BC52"/>
    <mergeCell ref="BJ52:BK52"/>
    <mergeCell ref="BR52:BS52"/>
    <mergeCell ref="BZ52:CA52"/>
    <mergeCell ref="CH52:CI52"/>
    <mergeCell ref="N52:O52"/>
    <mergeCell ref="V52:W52"/>
    <mergeCell ref="AD52:AE52"/>
    <mergeCell ref="AL52:AM52"/>
    <mergeCell ref="AT52:AU52"/>
    <mergeCell ref="KH52:KI52"/>
    <mergeCell ref="KP52:KQ52"/>
    <mergeCell ref="KX52:KY52"/>
    <mergeCell ref="LF52:LG52"/>
    <mergeCell ref="LN52:LO52"/>
    <mergeCell ref="IT52:IU52"/>
    <mergeCell ref="JB52:JC52"/>
    <mergeCell ref="JJ52:JK52"/>
    <mergeCell ref="JR52:JS52"/>
    <mergeCell ref="JZ52:KA52"/>
    <mergeCell ref="HF52:HG52"/>
    <mergeCell ref="HN52:HO52"/>
    <mergeCell ref="HV52:HW52"/>
    <mergeCell ref="ID52:IE52"/>
    <mergeCell ref="IL52:IM52"/>
    <mergeCell ref="FR52:FS52"/>
    <mergeCell ref="FZ52:GA52"/>
    <mergeCell ref="GH52:GI52"/>
    <mergeCell ref="GP52:GQ52"/>
    <mergeCell ref="GX52:GY52"/>
    <mergeCell ref="QL52:QM52"/>
    <mergeCell ref="QT52:QU52"/>
    <mergeCell ref="RB52:RC52"/>
    <mergeCell ref="RJ52:RK52"/>
    <mergeCell ref="RR52:RS52"/>
    <mergeCell ref="OX52:OY52"/>
    <mergeCell ref="PF52:PG52"/>
    <mergeCell ref="PN52:PO52"/>
    <mergeCell ref="PV52:PW52"/>
    <mergeCell ref="QD52:QE52"/>
    <mergeCell ref="NJ52:NK52"/>
    <mergeCell ref="NR52:NS52"/>
    <mergeCell ref="NZ52:OA52"/>
    <mergeCell ref="OH52:OI52"/>
    <mergeCell ref="OP52:OQ52"/>
    <mergeCell ref="LV52:LW52"/>
    <mergeCell ref="MD52:ME52"/>
    <mergeCell ref="ML52:MM52"/>
    <mergeCell ref="MT52:MU52"/>
    <mergeCell ref="NB52:NC52"/>
    <mergeCell ref="WP52:WQ52"/>
    <mergeCell ref="WX52:WY52"/>
    <mergeCell ref="XF52:XG52"/>
    <mergeCell ref="XN52:XO52"/>
    <mergeCell ref="XV52:XW52"/>
    <mergeCell ref="VB52:VC52"/>
    <mergeCell ref="VJ52:VK52"/>
    <mergeCell ref="VR52:VS52"/>
    <mergeCell ref="VZ52:WA52"/>
    <mergeCell ref="WH52:WI52"/>
    <mergeCell ref="TN52:TO52"/>
    <mergeCell ref="TV52:TW52"/>
    <mergeCell ref="UD52:UE52"/>
    <mergeCell ref="UL52:UM52"/>
    <mergeCell ref="UT52:UU52"/>
    <mergeCell ref="RZ52:SA52"/>
    <mergeCell ref="SH52:SI52"/>
    <mergeCell ref="SP52:SQ52"/>
    <mergeCell ref="SX52:SY52"/>
    <mergeCell ref="TF52:TG52"/>
    <mergeCell ref="ACT52:ACU52"/>
    <mergeCell ref="ADB52:ADC52"/>
    <mergeCell ref="ADJ52:ADK52"/>
    <mergeCell ref="ADR52:ADS52"/>
    <mergeCell ref="ADZ52:AEA52"/>
    <mergeCell ref="ABF52:ABG52"/>
    <mergeCell ref="ABN52:ABO52"/>
    <mergeCell ref="ABV52:ABW52"/>
    <mergeCell ref="ACD52:ACE52"/>
    <mergeCell ref="ACL52:ACM52"/>
    <mergeCell ref="ZR52:ZS52"/>
    <mergeCell ref="ZZ52:AAA52"/>
    <mergeCell ref="AAH52:AAI52"/>
    <mergeCell ref="AAP52:AAQ52"/>
    <mergeCell ref="AAX52:AAY52"/>
    <mergeCell ref="YD52:YE52"/>
    <mergeCell ref="YL52:YM52"/>
    <mergeCell ref="YT52:YU52"/>
    <mergeCell ref="ZB52:ZC52"/>
    <mergeCell ref="ZJ52:ZK52"/>
    <mergeCell ref="AIX52:AIY52"/>
    <mergeCell ref="AJF52:AJG52"/>
    <mergeCell ref="AJN52:AJO52"/>
    <mergeCell ref="AJV52:AJW52"/>
    <mergeCell ref="AKD52:AKE52"/>
    <mergeCell ref="AHJ52:AHK52"/>
    <mergeCell ref="AHR52:AHS52"/>
    <mergeCell ref="AHZ52:AIA52"/>
    <mergeCell ref="AIH52:AII52"/>
    <mergeCell ref="AIP52:AIQ52"/>
    <mergeCell ref="AFV52:AFW52"/>
    <mergeCell ref="AGD52:AGE52"/>
    <mergeCell ref="AGL52:AGM52"/>
    <mergeCell ref="AGT52:AGU52"/>
    <mergeCell ref="AHB52:AHC52"/>
    <mergeCell ref="AEH52:AEI52"/>
    <mergeCell ref="AEP52:AEQ52"/>
    <mergeCell ref="AEX52:AEY52"/>
    <mergeCell ref="AFF52:AFG52"/>
    <mergeCell ref="AFN52:AFO52"/>
    <mergeCell ref="APB52:APC52"/>
    <mergeCell ref="APJ52:APK52"/>
    <mergeCell ref="APR52:APS52"/>
    <mergeCell ref="APZ52:AQA52"/>
    <mergeCell ref="AQH52:AQI52"/>
    <mergeCell ref="ANN52:ANO52"/>
    <mergeCell ref="ANV52:ANW52"/>
    <mergeCell ref="AOD52:AOE52"/>
    <mergeCell ref="AOL52:AOM52"/>
    <mergeCell ref="AOT52:AOU52"/>
    <mergeCell ref="ALZ52:AMA52"/>
    <mergeCell ref="AMH52:AMI52"/>
    <mergeCell ref="AMP52:AMQ52"/>
    <mergeCell ref="AMX52:AMY52"/>
    <mergeCell ref="ANF52:ANG52"/>
    <mergeCell ref="AKL52:AKM52"/>
    <mergeCell ref="AKT52:AKU52"/>
    <mergeCell ref="ALB52:ALC52"/>
    <mergeCell ref="ALJ52:ALK52"/>
    <mergeCell ref="ALR52:ALS52"/>
    <mergeCell ref="AVF52:AVG52"/>
    <mergeCell ref="AVN52:AVO52"/>
    <mergeCell ref="AVV52:AVW52"/>
    <mergeCell ref="AWD52:AWE52"/>
    <mergeCell ref="AWL52:AWM52"/>
    <mergeCell ref="ATR52:ATS52"/>
    <mergeCell ref="ATZ52:AUA52"/>
    <mergeCell ref="AUH52:AUI52"/>
    <mergeCell ref="AUP52:AUQ52"/>
    <mergeCell ref="AUX52:AUY52"/>
    <mergeCell ref="ASD52:ASE52"/>
    <mergeCell ref="ASL52:ASM52"/>
    <mergeCell ref="AST52:ASU52"/>
    <mergeCell ref="ATB52:ATC52"/>
    <mergeCell ref="ATJ52:ATK52"/>
    <mergeCell ref="AQP52:AQQ52"/>
    <mergeCell ref="AQX52:AQY52"/>
    <mergeCell ref="ARF52:ARG52"/>
    <mergeCell ref="ARN52:ARO52"/>
    <mergeCell ref="ARV52:ARW52"/>
    <mergeCell ref="BBJ52:BBK52"/>
    <mergeCell ref="BBR52:BBS52"/>
    <mergeCell ref="BBZ52:BCA52"/>
    <mergeCell ref="BCH52:BCI52"/>
    <mergeCell ref="BCP52:BCQ52"/>
    <mergeCell ref="AZV52:AZW52"/>
    <mergeCell ref="BAD52:BAE52"/>
    <mergeCell ref="BAL52:BAM52"/>
    <mergeCell ref="BAT52:BAU52"/>
    <mergeCell ref="BBB52:BBC52"/>
    <mergeCell ref="AYH52:AYI52"/>
    <mergeCell ref="AYP52:AYQ52"/>
    <mergeCell ref="AYX52:AYY52"/>
    <mergeCell ref="AZF52:AZG52"/>
    <mergeCell ref="AZN52:AZO52"/>
    <mergeCell ref="AWT52:AWU52"/>
    <mergeCell ref="AXB52:AXC52"/>
    <mergeCell ref="AXJ52:AXK52"/>
    <mergeCell ref="AXR52:AXS52"/>
    <mergeCell ref="AXZ52:AYA52"/>
    <mergeCell ref="BHN52:BHO52"/>
    <mergeCell ref="BHV52:BHW52"/>
    <mergeCell ref="BID52:BIE52"/>
    <mergeCell ref="BIL52:BIM52"/>
    <mergeCell ref="BIT52:BIU52"/>
    <mergeCell ref="BFZ52:BGA52"/>
    <mergeCell ref="BGH52:BGI52"/>
    <mergeCell ref="BGP52:BGQ52"/>
    <mergeCell ref="BGX52:BGY52"/>
    <mergeCell ref="BHF52:BHG52"/>
    <mergeCell ref="BEL52:BEM52"/>
    <mergeCell ref="BET52:BEU52"/>
    <mergeCell ref="BFB52:BFC52"/>
    <mergeCell ref="BFJ52:BFK52"/>
    <mergeCell ref="BFR52:BFS52"/>
    <mergeCell ref="BCX52:BCY52"/>
    <mergeCell ref="BDF52:BDG52"/>
    <mergeCell ref="BDN52:BDO52"/>
    <mergeCell ref="BDV52:BDW52"/>
    <mergeCell ref="BED52:BEE52"/>
    <mergeCell ref="BNR52:BNS52"/>
    <mergeCell ref="BNZ52:BOA52"/>
    <mergeCell ref="BOH52:BOI52"/>
    <mergeCell ref="BOP52:BOQ52"/>
    <mergeCell ref="BOX52:BOY52"/>
    <mergeCell ref="BMD52:BME52"/>
    <mergeCell ref="BML52:BMM52"/>
    <mergeCell ref="BMT52:BMU52"/>
    <mergeCell ref="BNB52:BNC52"/>
    <mergeCell ref="BNJ52:BNK52"/>
    <mergeCell ref="BKP52:BKQ52"/>
    <mergeCell ref="BKX52:BKY52"/>
    <mergeCell ref="BLF52:BLG52"/>
    <mergeCell ref="BLN52:BLO52"/>
    <mergeCell ref="BLV52:BLW52"/>
    <mergeCell ref="BJB52:BJC52"/>
    <mergeCell ref="BJJ52:BJK52"/>
    <mergeCell ref="BJR52:BJS52"/>
    <mergeCell ref="BJZ52:BKA52"/>
    <mergeCell ref="BKH52:BKI52"/>
    <mergeCell ref="BTV52:BTW52"/>
    <mergeCell ref="BUD52:BUE52"/>
    <mergeCell ref="BUL52:BUM52"/>
    <mergeCell ref="BUT52:BUU52"/>
    <mergeCell ref="BVB52:BVC52"/>
    <mergeCell ref="BSH52:BSI52"/>
    <mergeCell ref="BSP52:BSQ52"/>
    <mergeCell ref="BSX52:BSY52"/>
    <mergeCell ref="BTF52:BTG52"/>
    <mergeCell ref="BTN52:BTO52"/>
    <mergeCell ref="BQT52:BQU52"/>
    <mergeCell ref="BRB52:BRC52"/>
    <mergeCell ref="BRJ52:BRK52"/>
    <mergeCell ref="BRR52:BRS52"/>
    <mergeCell ref="BRZ52:BSA52"/>
    <mergeCell ref="BPF52:BPG52"/>
    <mergeCell ref="BPN52:BPO52"/>
    <mergeCell ref="BPV52:BPW52"/>
    <mergeCell ref="BQD52:BQE52"/>
    <mergeCell ref="BQL52:BQM52"/>
    <mergeCell ref="BZZ52:CAA52"/>
    <mergeCell ref="CAH52:CAI52"/>
    <mergeCell ref="CAP52:CAQ52"/>
    <mergeCell ref="CAX52:CAY52"/>
    <mergeCell ref="CBF52:CBG52"/>
    <mergeCell ref="BYL52:BYM52"/>
    <mergeCell ref="BYT52:BYU52"/>
    <mergeCell ref="BZB52:BZC52"/>
    <mergeCell ref="BZJ52:BZK52"/>
    <mergeCell ref="BZR52:BZS52"/>
    <mergeCell ref="BWX52:BWY52"/>
    <mergeCell ref="BXF52:BXG52"/>
    <mergeCell ref="BXN52:BXO52"/>
    <mergeCell ref="BXV52:BXW52"/>
    <mergeCell ref="BYD52:BYE52"/>
    <mergeCell ref="BVJ52:BVK52"/>
    <mergeCell ref="BVR52:BVS52"/>
    <mergeCell ref="BVZ52:BWA52"/>
    <mergeCell ref="BWH52:BWI52"/>
    <mergeCell ref="BWP52:BWQ52"/>
    <mergeCell ref="CGD52:CGE52"/>
    <mergeCell ref="CGL52:CGM52"/>
    <mergeCell ref="CGT52:CGU52"/>
    <mergeCell ref="CHB52:CHC52"/>
    <mergeCell ref="CHJ52:CHK52"/>
    <mergeCell ref="CEP52:CEQ52"/>
    <mergeCell ref="CEX52:CEY52"/>
    <mergeCell ref="CFF52:CFG52"/>
    <mergeCell ref="CFN52:CFO52"/>
    <mergeCell ref="CFV52:CFW52"/>
    <mergeCell ref="CDB52:CDC52"/>
    <mergeCell ref="CDJ52:CDK52"/>
    <mergeCell ref="CDR52:CDS52"/>
    <mergeCell ref="CDZ52:CEA52"/>
    <mergeCell ref="CEH52:CEI52"/>
    <mergeCell ref="CBN52:CBO52"/>
    <mergeCell ref="CBV52:CBW52"/>
    <mergeCell ref="CCD52:CCE52"/>
    <mergeCell ref="CCL52:CCM52"/>
    <mergeCell ref="CCT52:CCU52"/>
    <mergeCell ref="CMH52:CMI52"/>
    <mergeCell ref="CMP52:CMQ52"/>
    <mergeCell ref="CMX52:CMY52"/>
    <mergeCell ref="CNF52:CNG52"/>
    <mergeCell ref="CNN52:CNO52"/>
    <mergeCell ref="CKT52:CKU52"/>
    <mergeCell ref="CLB52:CLC52"/>
    <mergeCell ref="CLJ52:CLK52"/>
    <mergeCell ref="CLR52:CLS52"/>
    <mergeCell ref="CLZ52:CMA52"/>
    <mergeCell ref="CJF52:CJG52"/>
    <mergeCell ref="CJN52:CJO52"/>
    <mergeCell ref="CJV52:CJW52"/>
    <mergeCell ref="CKD52:CKE52"/>
    <mergeCell ref="CKL52:CKM52"/>
    <mergeCell ref="CHR52:CHS52"/>
    <mergeCell ref="CHZ52:CIA52"/>
    <mergeCell ref="CIH52:CII52"/>
    <mergeCell ref="CIP52:CIQ52"/>
    <mergeCell ref="CIX52:CIY52"/>
    <mergeCell ref="CSL52:CSM52"/>
    <mergeCell ref="CST52:CSU52"/>
    <mergeCell ref="CTB52:CTC52"/>
    <mergeCell ref="CTJ52:CTK52"/>
    <mergeCell ref="CTR52:CTS52"/>
    <mergeCell ref="CQX52:CQY52"/>
    <mergeCell ref="CRF52:CRG52"/>
    <mergeCell ref="CRN52:CRO52"/>
    <mergeCell ref="CRV52:CRW52"/>
    <mergeCell ref="CSD52:CSE52"/>
    <mergeCell ref="CPJ52:CPK52"/>
    <mergeCell ref="CPR52:CPS52"/>
    <mergeCell ref="CPZ52:CQA52"/>
    <mergeCell ref="CQH52:CQI52"/>
    <mergeCell ref="CQP52:CQQ52"/>
    <mergeCell ref="CNV52:CNW52"/>
    <mergeCell ref="COD52:COE52"/>
    <mergeCell ref="COL52:COM52"/>
    <mergeCell ref="COT52:COU52"/>
    <mergeCell ref="CPB52:CPC52"/>
    <mergeCell ref="CYP52:CYQ52"/>
    <mergeCell ref="CYX52:CYY52"/>
    <mergeCell ref="CZF52:CZG52"/>
    <mergeCell ref="CZN52:CZO52"/>
    <mergeCell ref="CZV52:CZW52"/>
    <mergeCell ref="CXB52:CXC52"/>
    <mergeCell ref="CXJ52:CXK52"/>
    <mergeCell ref="CXR52:CXS52"/>
    <mergeCell ref="CXZ52:CYA52"/>
    <mergeCell ref="CYH52:CYI52"/>
    <mergeCell ref="CVN52:CVO52"/>
    <mergeCell ref="CVV52:CVW52"/>
    <mergeCell ref="CWD52:CWE52"/>
    <mergeCell ref="CWL52:CWM52"/>
    <mergeCell ref="CWT52:CWU52"/>
    <mergeCell ref="CTZ52:CUA52"/>
    <mergeCell ref="CUH52:CUI52"/>
    <mergeCell ref="CUP52:CUQ52"/>
    <mergeCell ref="CUX52:CUY52"/>
    <mergeCell ref="CVF52:CVG52"/>
    <mergeCell ref="DET52:DEU52"/>
    <mergeCell ref="DFB52:DFC52"/>
    <mergeCell ref="DFJ52:DFK52"/>
    <mergeCell ref="DFR52:DFS52"/>
    <mergeCell ref="DFZ52:DGA52"/>
    <mergeCell ref="DDF52:DDG52"/>
    <mergeCell ref="DDN52:DDO52"/>
    <mergeCell ref="DDV52:DDW52"/>
    <mergeCell ref="DED52:DEE52"/>
    <mergeCell ref="DEL52:DEM52"/>
    <mergeCell ref="DBR52:DBS52"/>
    <mergeCell ref="DBZ52:DCA52"/>
    <mergeCell ref="DCH52:DCI52"/>
    <mergeCell ref="DCP52:DCQ52"/>
    <mergeCell ref="DCX52:DCY52"/>
    <mergeCell ref="DAD52:DAE52"/>
    <mergeCell ref="DAL52:DAM52"/>
    <mergeCell ref="DAT52:DAU52"/>
    <mergeCell ref="DBB52:DBC52"/>
    <mergeCell ref="DBJ52:DBK52"/>
    <mergeCell ref="DKX52:DKY52"/>
    <mergeCell ref="DLF52:DLG52"/>
    <mergeCell ref="DLN52:DLO52"/>
    <mergeCell ref="DLV52:DLW52"/>
    <mergeCell ref="DMD52:DME52"/>
    <mergeCell ref="DJJ52:DJK52"/>
    <mergeCell ref="DJR52:DJS52"/>
    <mergeCell ref="DJZ52:DKA52"/>
    <mergeCell ref="DKH52:DKI52"/>
    <mergeCell ref="DKP52:DKQ52"/>
    <mergeCell ref="DHV52:DHW52"/>
    <mergeCell ref="DID52:DIE52"/>
    <mergeCell ref="DIL52:DIM52"/>
    <mergeCell ref="DIT52:DIU52"/>
    <mergeCell ref="DJB52:DJC52"/>
    <mergeCell ref="DGH52:DGI52"/>
    <mergeCell ref="DGP52:DGQ52"/>
    <mergeCell ref="DGX52:DGY52"/>
    <mergeCell ref="DHF52:DHG52"/>
    <mergeCell ref="DHN52:DHO52"/>
    <mergeCell ref="DRB52:DRC52"/>
    <mergeCell ref="DRJ52:DRK52"/>
    <mergeCell ref="DRR52:DRS52"/>
    <mergeCell ref="DRZ52:DSA52"/>
    <mergeCell ref="DSH52:DSI52"/>
    <mergeCell ref="DPN52:DPO52"/>
    <mergeCell ref="DPV52:DPW52"/>
    <mergeCell ref="DQD52:DQE52"/>
    <mergeCell ref="DQL52:DQM52"/>
    <mergeCell ref="DQT52:DQU52"/>
    <mergeCell ref="DNZ52:DOA52"/>
    <mergeCell ref="DOH52:DOI52"/>
    <mergeCell ref="DOP52:DOQ52"/>
    <mergeCell ref="DOX52:DOY52"/>
    <mergeCell ref="DPF52:DPG52"/>
    <mergeCell ref="DML52:DMM52"/>
    <mergeCell ref="DMT52:DMU52"/>
    <mergeCell ref="DNB52:DNC52"/>
    <mergeCell ref="DNJ52:DNK52"/>
    <mergeCell ref="DNR52:DNS52"/>
    <mergeCell ref="DXF52:DXG52"/>
    <mergeCell ref="DXN52:DXO52"/>
    <mergeCell ref="DXV52:DXW52"/>
    <mergeCell ref="DYD52:DYE52"/>
    <mergeCell ref="DYL52:DYM52"/>
    <mergeCell ref="DVR52:DVS52"/>
    <mergeCell ref="DVZ52:DWA52"/>
    <mergeCell ref="DWH52:DWI52"/>
    <mergeCell ref="DWP52:DWQ52"/>
    <mergeCell ref="DWX52:DWY52"/>
    <mergeCell ref="DUD52:DUE52"/>
    <mergeCell ref="DUL52:DUM52"/>
    <mergeCell ref="DUT52:DUU52"/>
    <mergeCell ref="DVB52:DVC52"/>
    <mergeCell ref="DVJ52:DVK52"/>
    <mergeCell ref="DSP52:DSQ52"/>
    <mergeCell ref="DSX52:DSY52"/>
    <mergeCell ref="DTF52:DTG52"/>
    <mergeCell ref="DTN52:DTO52"/>
    <mergeCell ref="DTV52:DTW52"/>
    <mergeCell ref="EDJ52:EDK52"/>
    <mergeCell ref="EDR52:EDS52"/>
    <mergeCell ref="EDZ52:EEA52"/>
    <mergeCell ref="EEH52:EEI52"/>
    <mergeCell ref="EEP52:EEQ52"/>
    <mergeCell ref="EBV52:EBW52"/>
    <mergeCell ref="ECD52:ECE52"/>
    <mergeCell ref="ECL52:ECM52"/>
    <mergeCell ref="ECT52:ECU52"/>
    <mergeCell ref="EDB52:EDC52"/>
    <mergeCell ref="EAH52:EAI52"/>
    <mergeCell ref="EAP52:EAQ52"/>
    <mergeCell ref="EAX52:EAY52"/>
    <mergeCell ref="EBF52:EBG52"/>
    <mergeCell ref="EBN52:EBO52"/>
    <mergeCell ref="DYT52:DYU52"/>
    <mergeCell ref="DZB52:DZC52"/>
    <mergeCell ref="DZJ52:DZK52"/>
    <mergeCell ref="DZR52:DZS52"/>
    <mergeCell ref="DZZ52:EAA52"/>
    <mergeCell ref="EJN52:EJO52"/>
    <mergeCell ref="EJV52:EJW52"/>
    <mergeCell ref="EKD52:EKE52"/>
    <mergeCell ref="EKL52:EKM52"/>
    <mergeCell ref="EKT52:EKU52"/>
    <mergeCell ref="EHZ52:EIA52"/>
    <mergeCell ref="EIH52:EII52"/>
    <mergeCell ref="EIP52:EIQ52"/>
    <mergeCell ref="EIX52:EIY52"/>
    <mergeCell ref="EJF52:EJG52"/>
    <mergeCell ref="EGL52:EGM52"/>
    <mergeCell ref="EGT52:EGU52"/>
    <mergeCell ref="EHB52:EHC52"/>
    <mergeCell ref="EHJ52:EHK52"/>
    <mergeCell ref="EHR52:EHS52"/>
    <mergeCell ref="EEX52:EEY52"/>
    <mergeCell ref="EFF52:EFG52"/>
    <mergeCell ref="EFN52:EFO52"/>
    <mergeCell ref="EFV52:EFW52"/>
    <mergeCell ref="EGD52:EGE52"/>
    <mergeCell ref="EPR52:EPS52"/>
    <mergeCell ref="EPZ52:EQA52"/>
    <mergeCell ref="EQH52:EQI52"/>
    <mergeCell ref="EQP52:EQQ52"/>
    <mergeCell ref="EQX52:EQY52"/>
    <mergeCell ref="EOD52:EOE52"/>
    <mergeCell ref="EOL52:EOM52"/>
    <mergeCell ref="EOT52:EOU52"/>
    <mergeCell ref="EPB52:EPC52"/>
    <mergeCell ref="EPJ52:EPK52"/>
    <mergeCell ref="EMP52:EMQ52"/>
    <mergeCell ref="EMX52:EMY52"/>
    <mergeCell ref="ENF52:ENG52"/>
    <mergeCell ref="ENN52:ENO52"/>
    <mergeCell ref="ENV52:ENW52"/>
    <mergeCell ref="ELB52:ELC52"/>
    <mergeCell ref="ELJ52:ELK52"/>
    <mergeCell ref="ELR52:ELS52"/>
    <mergeCell ref="ELZ52:EMA52"/>
    <mergeCell ref="EMH52:EMI52"/>
    <mergeCell ref="EVV52:EVW52"/>
    <mergeCell ref="EWD52:EWE52"/>
    <mergeCell ref="EWL52:EWM52"/>
    <mergeCell ref="EWT52:EWU52"/>
    <mergeCell ref="EXB52:EXC52"/>
    <mergeCell ref="EUH52:EUI52"/>
    <mergeCell ref="EUP52:EUQ52"/>
    <mergeCell ref="EUX52:EUY52"/>
    <mergeCell ref="EVF52:EVG52"/>
    <mergeCell ref="EVN52:EVO52"/>
    <mergeCell ref="EST52:ESU52"/>
    <mergeCell ref="ETB52:ETC52"/>
    <mergeCell ref="ETJ52:ETK52"/>
    <mergeCell ref="ETR52:ETS52"/>
    <mergeCell ref="ETZ52:EUA52"/>
    <mergeCell ref="ERF52:ERG52"/>
    <mergeCell ref="ERN52:ERO52"/>
    <mergeCell ref="ERV52:ERW52"/>
    <mergeCell ref="ESD52:ESE52"/>
    <mergeCell ref="ESL52:ESM52"/>
    <mergeCell ref="FBZ52:FCA52"/>
    <mergeCell ref="FCH52:FCI52"/>
    <mergeCell ref="FCP52:FCQ52"/>
    <mergeCell ref="FCX52:FCY52"/>
    <mergeCell ref="FDF52:FDG52"/>
    <mergeCell ref="FAL52:FAM52"/>
    <mergeCell ref="FAT52:FAU52"/>
    <mergeCell ref="FBB52:FBC52"/>
    <mergeCell ref="FBJ52:FBK52"/>
    <mergeCell ref="FBR52:FBS52"/>
    <mergeCell ref="EYX52:EYY52"/>
    <mergeCell ref="EZF52:EZG52"/>
    <mergeCell ref="EZN52:EZO52"/>
    <mergeCell ref="EZV52:EZW52"/>
    <mergeCell ref="FAD52:FAE52"/>
    <mergeCell ref="EXJ52:EXK52"/>
    <mergeCell ref="EXR52:EXS52"/>
    <mergeCell ref="EXZ52:EYA52"/>
    <mergeCell ref="EYH52:EYI52"/>
    <mergeCell ref="EYP52:EYQ52"/>
    <mergeCell ref="FID52:FIE52"/>
    <mergeCell ref="FIL52:FIM52"/>
    <mergeCell ref="FIT52:FIU52"/>
    <mergeCell ref="FJB52:FJC52"/>
    <mergeCell ref="FJJ52:FJK52"/>
    <mergeCell ref="FGP52:FGQ52"/>
    <mergeCell ref="FGX52:FGY52"/>
    <mergeCell ref="FHF52:FHG52"/>
    <mergeCell ref="FHN52:FHO52"/>
    <mergeCell ref="FHV52:FHW52"/>
    <mergeCell ref="FFB52:FFC52"/>
    <mergeCell ref="FFJ52:FFK52"/>
    <mergeCell ref="FFR52:FFS52"/>
    <mergeCell ref="FFZ52:FGA52"/>
    <mergeCell ref="FGH52:FGI52"/>
    <mergeCell ref="FDN52:FDO52"/>
    <mergeCell ref="FDV52:FDW52"/>
    <mergeCell ref="FED52:FEE52"/>
    <mergeCell ref="FEL52:FEM52"/>
    <mergeCell ref="FET52:FEU52"/>
    <mergeCell ref="FOH52:FOI52"/>
    <mergeCell ref="FOP52:FOQ52"/>
    <mergeCell ref="FOX52:FOY52"/>
    <mergeCell ref="FPF52:FPG52"/>
    <mergeCell ref="FPN52:FPO52"/>
    <mergeCell ref="FMT52:FMU52"/>
    <mergeCell ref="FNB52:FNC52"/>
    <mergeCell ref="FNJ52:FNK52"/>
    <mergeCell ref="FNR52:FNS52"/>
    <mergeCell ref="FNZ52:FOA52"/>
    <mergeCell ref="FLF52:FLG52"/>
    <mergeCell ref="FLN52:FLO52"/>
    <mergeCell ref="FLV52:FLW52"/>
    <mergeCell ref="FMD52:FME52"/>
    <mergeCell ref="FML52:FMM52"/>
    <mergeCell ref="FJR52:FJS52"/>
    <mergeCell ref="FJZ52:FKA52"/>
    <mergeCell ref="FKH52:FKI52"/>
    <mergeCell ref="FKP52:FKQ52"/>
    <mergeCell ref="FKX52:FKY52"/>
    <mergeCell ref="FUL52:FUM52"/>
    <mergeCell ref="FUT52:FUU52"/>
    <mergeCell ref="FVB52:FVC52"/>
    <mergeCell ref="FVJ52:FVK52"/>
    <mergeCell ref="FVR52:FVS52"/>
    <mergeCell ref="FSX52:FSY52"/>
    <mergeCell ref="FTF52:FTG52"/>
    <mergeCell ref="FTN52:FTO52"/>
    <mergeCell ref="FTV52:FTW52"/>
    <mergeCell ref="FUD52:FUE52"/>
    <mergeCell ref="FRJ52:FRK52"/>
    <mergeCell ref="FRR52:FRS52"/>
    <mergeCell ref="FRZ52:FSA52"/>
    <mergeCell ref="FSH52:FSI52"/>
    <mergeCell ref="FSP52:FSQ52"/>
    <mergeCell ref="FPV52:FPW52"/>
    <mergeCell ref="FQD52:FQE52"/>
    <mergeCell ref="FQL52:FQM52"/>
    <mergeCell ref="FQT52:FQU52"/>
    <mergeCell ref="FRB52:FRC52"/>
    <mergeCell ref="GAP52:GAQ52"/>
    <mergeCell ref="GAX52:GAY52"/>
    <mergeCell ref="GBF52:GBG52"/>
    <mergeCell ref="GBN52:GBO52"/>
    <mergeCell ref="GBV52:GBW52"/>
    <mergeCell ref="FZB52:FZC52"/>
    <mergeCell ref="FZJ52:FZK52"/>
    <mergeCell ref="FZR52:FZS52"/>
    <mergeCell ref="FZZ52:GAA52"/>
    <mergeCell ref="GAH52:GAI52"/>
    <mergeCell ref="FXN52:FXO52"/>
    <mergeCell ref="FXV52:FXW52"/>
    <mergeCell ref="FYD52:FYE52"/>
    <mergeCell ref="FYL52:FYM52"/>
    <mergeCell ref="FYT52:FYU52"/>
    <mergeCell ref="FVZ52:FWA52"/>
    <mergeCell ref="FWH52:FWI52"/>
    <mergeCell ref="FWP52:FWQ52"/>
    <mergeCell ref="FWX52:FWY52"/>
    <mergeCell ref="FXF52:FXG52"/>
    <mergeCell ref="GGT52:GGU52"/>
    <mergeCell ref="GHB52:GHC52"/>
    <mergeCell ref="GHJ52:GHK52"/>
    <mergeCell ref="GHR52:GHS52"/>
    <mergeCell ref="GHZ52:GIA52"/>
    <mergeCell ref="GFF52:GFG52"/>
    <mergeCell ref="GFN52:GFO52"/>
    <mergeCell ref="GFV52:GFW52"/>
    <mergeCell ref="GGD52:GGE52"/>
    <mergeCell ref="GGL52:GGM52"/>
    <mergeCell ref="GDR52:GDS52"/>
    <mergeCell ref="GDZ52:GEA52"/>
    <mergeCell ref="GEH52:GEI52"/>
    <mergeCell ref="GEP52:GEQ52"/>
    <mergeCell ref="GEX52:GEY52"/>
    <mergeCell ref="GCD52:GCE52"/>
    <mergeCell ref="GCL52:GCM52"/>
    <mergeCell ref="GCT52:GCU52"/>
    <mergeCell ref="GDB52:GDC52"/>
    <mergeCell ref="GDJ52:GDK52"/>
    <mergeCell ref="GMX52:GMY52"/>
    <mergeCell ref="GNF52:GNG52"/>
    <mergeCell ref="GNN52:GNO52"/>
    <mergeCell ref="GNV52:GNW52"/>
    <mergeCell ref="GOD52:GOE52"/>
    <mergeCell ref="GLJ52:GLK52"/>
    <mergeCell ref="GLR52:GLS52"/>
    <mergeCell ref="GLZ52:GMA52"/>
    <mergeCell ref="GMH52:GMI52"/>
    <mergeCell ref="GMP52:GMQ52"/>
    <mergeCell ref="GJV52:GJW52"/>
    <mergeCell ref="GKD52:GKE52"/>
    <mergeCell ref="GKL52:GKM52"/>
    <mergeCell ref="GKT52:GKU52"/>
    <mergeCell ref="GLB52:GLC52"/>
    <mergeCell ref="GIH52:GII52"/>
    <mergeCell ref="GIP52:GIQ52"/>
    <mergeCell ref="GIX52:GIY52"/>
    <mergeCell ref="GJF52:GJG52"/>
    <mergeCell ref="GJN52:GJO52"/>
    <mergeCell ref="GTB52:GTC52"/>
    <mergeCell ref="GTJ52:GTK52"/>
    <mergeCell ref="GTR52:GTS52"/>
    <mergeCell ref="GTZ52:GUA52"/>
    <mergeCell ref="GUH52:GUI52"/>
    <mergeCell ref="GRN52:GRO52"/>
    <mergeCell ref="GRV52:GRW52"/>
    <mergeCell ref="GSD52:GSE52"/>
    <mergeCell ref="GSL52:GSM52"/>
    <mergeCell ref="GST52:GSU52"/>
    <mergeCell ref="GPZ52:GQA52"/>
    <mergeCell ref="GQH52:GQI52"/>
    <mergeCell ref="GQP52:GQQ52"/>
    <mergeCell ref="GQX52:GQY52"/>
    <mergeCell ref="GRF52:GRG52"/>
    <mergeCell ref="GOL52:GOM52"/>
    <mergeCell ref="GOT52:GOU52"/>
    <mergeCell ref="GPB52:GPC52"/>
    <mergeCell ref="GPJ52:GPK52"/>
    <mergeCell ref="GPR52:GPS52"/>
    <mergeCell ref="GZF52:GZG52"/>
    <mergeCell ref="GZN52:GZO52"/>
    <mergeCell ref="GZV52:GZW52"/>
    <mergeCell ref="HAD52:HAE52"/>
    <mergeCell ref="HAL52:HAM52"/>
    <mergeCell ref="GXR52:GXS52"/>
    <mergeCell ref="GXZ52:GYA52"/>
    <mergeCell ref="GYH52:GYI52"/>
    <mergeCell ref="GYP52:GYQ52"/>
    <mergeCell ref="GYX52:GYY52"/>
    <mergeCell ref="GWD52:GWE52"/>
    <mergeCell ref="GWL52:GWM52"/>
    <mergeCell ref="GWT52:GWU52"/>
    <mergeCell ref="GXB52:GXC52"/>
    <mergeCell ref="GXJ52:GXK52"/>
    <mergeCell ref="GUP52:GUQ52"/>
    <mergeCell ref="GUX52:GUY52"/>
    <mergeCell ref="GVF52:GVG52"/>
    <mergeCell ref="GVN52:GVO52"/>
    <mergeCell ref="GVV52:GVW52"/>
    <mergeCell ref="HFJ52:HFK52"/>
    <mergeCell ref="HFR52:HFS52"/>
    <mergeCell ref="HFZ52:HGA52"/>
    <mergeCell ref="HGH52:HGI52"/>
    <mergeCell ref="HGP52:HGQ52"/>
    <mergeCell ref="HDV52:HDW52"/>
    <mergeCell ref="HED52:HEE52"/>
    <mergeCell ref="HEL52:HEM52"/>
    <mergeCell ref="HET52:HEU52"/>
    <mergeCell ref="HFB52:HFC52"/>
    <mergeCell ref="HCH52:HCI52"/>
    <mergeCell ref="HCP52:HCQ52"/>
    <mergeCell ref="HCX52:HCY52"/>
    <mergeCell ref="HDF52:HDG52"/>
    <mergeCell ref="HDN52:HDO52"/>
    <mergeCell ref="HAT52:HAU52"/>
    <mergeCell ref="HBB52:HBC52"/>
    <mergeCell ref="HBJ52:HBK52"/>
    <mergeCell ref="HBR52:HBS52"/>
    <mergeCell ref="HBZ52:HCA52"/>
    <mergeCell ref="HLN52:HLO52"/>
    <mergeCell ref="HLV52:HLW52"/>
    <mergeCell ref="HMD52:HME52"/>
    <mergeCell ref="HML52:HMM52"/>
    <mergeCell ref="HMT52:HMU52"/>
    <mergeCell ref="HJZ52:HKA52"/>
    <mergeCell ref="HKH52:HKI52"/>
    <mergeCell ref="HKP52:HKQ52"/>
    <mergeCell ref="HKX52:HKY52"/>
    <mergeCell ref="HLF52:HLG52"/>
    <mergeCell ref="HIL52:HIM52"/>
    <mergeCell ref="HIT52:HIU52"/>
    <mergeCell ref="HJB52:HJC52"/>
    <mergeCell ref="HJJ52:HJK52"/>
    <mergeCell ref="HJR52:HJS52"/>
    <mergeCell ref="HGX52:HGY52"/>
    <mergeCell ref="HHF52:HHG52"/>
    <mergeCell ref="HHN52:HHO52"/>
    <mergeCell ref="HHV52:HHW52"/>
    <mergeCell ref="HID52:HIE52"/>
    <mergeCell ref="HRR52:HRS52"/>
    <mergeCell ref="HRZ52:HSA52"/>
    <mergeCell ref="HSH52:HSI52"/>
    <mergeCell ref="HSP52:HSQ52"/>
    <mergeCell ref="HSX52:HSY52"/>
    <mergeCell ref="HQD52:HQE52"/>
    <mergeCell ref="HQL52:HQM52"/>
    <mergeCell ref="HQT52:HQU52"/>
    <mergeCell ref="HRB52:HRC52"/>
    <mergeCell ref="HRJ52:HRK52"/>
    <mergeCell ref="HOP52:HOQ52"/>
    <mergeCell ref="HOX52:HOY52"/>
    <mergeCell ref="HPF52:HPG52"/>
    <mergeCell ref="HPN52:HPO52"/>
    <mergeCell ref="HPV52:HPW52"/>
    <mergeCell ref="HNB52:HNC52"/>
    <mergeCell ref="HNJ52:HNK52"/>
    <mergeCell ref="HNR52:HNS52"/>
    <mergeCell ref="HNZ52:HOA52"/>
    <mergeCell ref="HOH52:HOI52"/>
    <mergeCell ref="HXV52:HXW52"/>
    <mergeCell ref="HYD52:HYE52"/>
    <mergeCell ref="HYL52:HYM52"/>
    <mergeCell ref="HYT52:HYU52"/>
    <mergeCell ref="HZB52:HZC52"/>
    <mergeCell ref="HWH52:HWI52"/>
    <mergeCell ref="HWP52:HWQ52"/>
    <mergeCell ref="HWX52:HWY52"/>
    <mergeCell ref="HXF52:HXG52"/>
    <mergeCell ref="HXN52:HXO52"/>
    <mergeCell ref="HUT52:HUU52"/>
    <mergeCell ref="HVB52:HVC52"/>
    <mergeCell ref="HVJ52:HVK52"/>
    <mergeCell ref="HVR52:HVS52"/>
    <mergeCell ref="HVZ52:HWA52"/>
    <mergeCell ref="HTF52:HTG52"/>
    <mergeCell ref="HTN52:HTO52"/>
    <mergeCell ref="HTV52:HTW52"/>
    <mergeCell ref="HUD52:HUE52"/>
    <mergeCell ref="HUL52:HUM52"/>
    <mergeCell ref="IDZ52:IEA52"/>
    <mergeCell ref="IEH52:IEI52"/>
    <mergeCell ref="IEP52:IEQ52"/>
    <mergeCell ref="IEX52:IEY52"/>
    <mergeCell ref="IFF52:IFG52"/>
    <mergeCell ref="ICL52:ICM52"/>
    <mergeCell ref="ICT52:ICU52"/>
    <mergeCell ref="IDB52:IDC52"/>
    <mergeCell ref="IDJ52:IDK52"/>
    <mergeCell ref="IDR52:IDS52"/>
    <mergeCell ref="IAX52:IAY52"/>
    <mergeCell ref="IBF52:IBG52"/>
    <mergeCell ref="IBN52:IBO52"/>
    <mergeCell ref="IBV52:IBW52"/>
    <mergeCell ref="ICD52:ICE52"/>
    <mergeCell ref="HZJ52:HZK52"/>
    <mergeCell ref="HZR52:HZS52"/>
    <mergeCell ref="HZZ52:IAA52"/>
    <mergeCell ref="IAH52:IAI52"/>
    <mergeCell ref="IAP52:IAQ52"/>
    <mergeCell ref="IKD52:IKE52"/>
    <mergeCell ref="IKL52:IKM52"/>
    <mergeCell ref="IKT52:IKU52"/>
    <mergeCell ref="ILB52:ILC52"/>
    <mergeCell ref="ILJ52:ILK52"/>
    <mergeCell ref="IIP52:IIQ52"/>
    <mergeCell ref="IIX52:IIY52"/>
    <mergeCell ref="IJF52:IJG52"/>
    <mergeCell ref="IJN52:IJO52"/>
    <mergeCell ref="IJV52:IJW52"/>
    <mergeCell ref="IHB52:IHC52"/>
    <mergeCell ref="IHJ52:IHK52"/>
    <mergeCell ref="IHR52:IHS52"/>
    <mergeCell ref="IHZ52:IIA52"/>
    <mergeCell ref="IIH52:III52"/>
    <mergeCell ref="IFN52:IFO52"/>
    <mergeCell ref="IFV52:IFW52"/>
    <mergeCell ref="IGD52:IGE52"/>
    <mergeCell ref="IGL52:IGM52"/>
    <mergeCell ref="IGT52:IGU52"/>
    <mergeCell ref="IQH52:IQI52"/>
    <mergeCell ref="IQP52:IQQ52"/>
    <mergeCell ref="IQX52:IQY52"/>
    <mergeCell ref="IRF52:IRG52"/>
    <mergeCell ref="IRN52:IRO52"/>
    <mergeCell ref="IOT52:IOU52"/>
    <mergeCell ref="IPB52:IPC52"/>
    <mergeCell ref="IPJ52:IPK52"/>
    <mergeCell ref="IPR52:IPS52"/>
    <mergeCell ref="IPZ52:IQA52"/>
    <mergeCell ref="INF52:ING52"/>
    <mergeCell ref="INN52:INO52"/>
    <mergeCell ref="INV52:INW52"/>
    <mergeCell ref="IOD52:IOE52"/>
    <mergeCell ref="IOL52:IOM52"/>
    <mergeCell ref="ILR52:ILS52"/>
    <mergeCell ref="ILZ52:IMA52"/>
    <mergeCell ref="IMH52:IMI52"/>
    <mergeCell ref="IMP52:IMQ52"/>
    <mergeCell ref="IMX52:IMY52"/>
    <mergeCell ref="IWL52:IWM52"/>
    <mergeCell ref="IWT52:IWU52"/>
    <mergeCell ref="IXB52:IXC52"/>
    <mergeCell ref="IXJ52:IXK52"/>
    <mergeCell ref="IXR52:IXS52"/>
    <mergeCell ref="IUX52:IUY52"/>
    <mergeCell ref="IVF52:IVG52"/>
    <mergeCell ref="IVN52:IVO52"/>
    <mergeCell ref="IVV52:IVW52"/>
    <mergeCell ref="IWD52:IWE52"/>
    <mergeCell ref="ITJ52:ITK52"/>
    <mergeCell ref="ITR52:ITS52"/>
    <mergeCell ref="ITZ52:IUA52"/>
    <mergeCell ref="IUH52:IUI52"/>
    <mergeCell ref="IUP52:IUQ52"/>
    <mergeCell ref="IRV52:IRW52"/>
    <mergeCell ref="ISD52:ISE52"/>
    <mergeCell ref="ISL52:ISM52"/>
    <mergeCell ref="IST52:ISU52"/>
    <mergeCell ref="ITB52:ITC52"/>
    <mergeCell ref="JCP52:JCQ52"/>
    <mergeCell ref="JCX52:JCY52"/>
    <mergeCell ref="JDF52:JDG52"/>
    <mergeCell ref="JDN52:JDO52"/>
    <mergeCell ref="JDV52:JDW52"/>
    <mergeCell ref="JBB52:JBC52"/>
    <mergeCell ref="JBJ52:JBK52"/>
    <mergeCell ref="JBR52:JBS52"/>
    <mergeCell ref="JBZ52:JCA52"/>
    <mergeCell ref="JCH52:JCI52"/>
    <mergeCell ref="IZN52:IZO52"/>
    <mergeCell ref="IZV52:IZW52"/>
    <mergeCell ref="JAD52:JAE52"/>
    <mergeCell ref="JAL52:JAM52"/>
    <mergeCell ref="JAT52:JAU52"/>
    <mergeCell ref="IXZ52:IYA52"/>
    <mergeCell ref="IYH52:IYI52"/>
    <mergeCell ref="IYP52:IYQ52"/>
    <mergeCell ref="IYX52:IYY52"/>
    <mergeCell ref="IZF52:IZG52"/>
    <mergeCell ref="JIT52:JIU52"/>
    <mergeCell ref="JJB52:JJC52"/>
    <mergeCell ref="JJJ52:JJK52"/>
    <mergeCell ref="JJR52:JJS52"/>
    <mergeCell ref="JJZ52:JKA52"/>
    <mergeCell ref="JHF52:JHG52"/>
    <mergeCell ref="JHN52:JHO52"/>
    <mergeCell ref="JHV52:JHW52"/>
    <mergeCell ref="JID52:JIE52"/>
    <mergeCell ref="JIL52:JIM52"/>
    <mergeCell ref="JFR52:JFS52"/>
    <mergeCell ref="JFZ52:JGA52"/>
    <mergeCell ref="JGH52:JGI52"/>
    <mergeCell ref="JGP52:JGQ52"/>
    <mergeCell ref="JGX52:JGY52"/>
    <mergeCell ref="JED52:JEE52"/>
    <mergeCell ref="JEL52:JEM52"/>
    <mergeCell ref="JET52:JEU52"/>
    <mergeCell ref="JFB52:JFC52"/>
    <mergeCell ref="JFJ52:JFK52"/>
    <mergeCell ref="JOX52:JOY52"/>
    <mergeCell ref="JPF52:JPG52"/>
    <mergeCell ref="JPN52:JPO52"/>
    <mergeCell ref="JPV52:JPW52"/>
    <mergeCell ref="JQD52:JQE52"/>
    <mergeCell ref="JNJ52:JNK52"/>
    <mergeCell ref="JNR52:JNS52"/>
    <mergeCell ref="JNZ52:JOA52"/>
    <mergeCell ref="JOH52:JOI52"/>
    <mergeCell ref="JOP52:JOQ52"/>
    <mergeCell ref="JLV52:JLW52"/>
    <mergeCell ref="JMD52:JME52"/>
    <mergeCell ref="JML52:JMM52"/>
    <mergeCell ref="JMT52:JMU52"/>
    <mergeCell ref="JNB52:JNC52"/>
    <mergeCell ref="JKH52:JKI52"/>
    <mergeCell ref="JKP52:JKQ52"/>
    <mergeCell ref="JKX52:JKY52"/>
    <mergeCell ref="JLF52:JLG52"/>
    <mergeCell ref="JLN52:JLO52"/>
    <mergeCell ref="JVB52:JVC52"/>
    <mergeCell ref="JVJ52:JVK52"/>
    <mergeCell ref="JVR52:JVS52"/>
    <mergeCell ref="JVZ52:JWA52"/>
    <mergeCell ref="JWH52:JWI52"/>
    <mergeCell ref="JTN52:JTO52"/>
    <mergeCell ref="JTV52:JTW52"/>
    <mergeCell ref="JUD52:JUE52"/>
    <mergeCell ref="JUL52:JUM52"/>
    <mergeCell ref="JUT52:JUU52"/>
    <mergeCell ref="JRZ52:JSA52"/>
    <mergeCell ref="JSH52:JSI52"/>
    <mergeCell ref="JSP52:JSQ52"/>
    <mergeCell ref="JSX52:JSY52"/>
    <mergeCell ref="JTF52:JTG52"/>
    <mergeCell ref="JQL52:JQM52"/>
    <mergeCell ref="JQT52:JQU52"/>
    <mergeCell ref="JRB52:JRC52"/>
    <mergeCell ref="JRJ52:JRK52"/>
    <mergeCell ref="JRR52:JRS52"/>
    <mergeCell ref="KBF52:KBG52"/>
    <mergeCell ref="KBN52:KBO52"/>
    <mergeCell ref="KBV52:KBW52"/>
    <mergeCell ref="KCD52:KCE52"/>
    <mergeCell ref="KCL52:KCM52"/>
    <mergeCell ref="JZR52:JZS52"/>
    <mergeCell ref="JZZ52:KAA52"/>
    <mergeCell ref="KAH52:KAI52"/>
    <mergeCell ref="KAP52:KAQ52"/>
    <mergeCell ref="KAX52:KAY52"/>
    <mergeCell ref="JYD52:JYE52"/>
    <mergeCell ref="JYL52:JYM52"/>
    <mergeCell ref="JYT52:JYU52"/>
    <mergeCell ref="JZB52:JZC52"/>
    <mergeCell ref="JZJ52:JZK52"/>
    <mergeCell ref="JWP52:JWQ52"/>
    <mergeCell ref="JWX52:JWY52"/>
    <mergeCell ref="JXF52:JXG52"/>
    <mergeCell ref="JXN52:JXO52"/>
    <mergeCell ref="JXV52:JXW52"/>
    <mergeCell ref="KHJ52:KHK52"/>
    <mergeCell ref="KHR52:KHS52"/>
    <mergeCell ref="KHZ52:KIA52"/>
    <mergeCell ref="KIH52:KII52"/>
    <mergeCell ref="KIP52:KIQ52"/>
    <mergeCell ref="KFV52:KFW52"/>
    <mergeCell ref="KGD52:KGE52"/>
    <mergeCell ref="KGL52:KGM52"/>
    <mergeCell ref="KGT52:KGU52"/>
    <mergeCell ref="KHB52:KHC52"/>
    <mergeCell ref="KEH52:KEI52"/>
    <mergeCell ref="KEP52:KEQ52"/>
    <mergeCell ref="KEX52:KEY52"/>
    <mergeCell ref="KFF52:KFG52"/>
    <mergeCell ref="KFN52:KFO52"/>
    <mergeCell ref="KCT52:KCU52"/>
    <mergeCell ref="KDB52:KDC52"/>
    <mergeCell ref="KDJ52:KDK52"/>
    <mergeCell ref="KDR52:KDS52"/>
    <mergeCell ref="KDZ52:KEA52"/>
    <mergeCell ref="KNN52:KNO52"/>
    <mergeCell ref="KNV52:KNW52"/>
    <mergeCell ref="KOD52:KOE52"/>
    <mergeCell ref="KOL52:KOM52"/>
    <mergeCell ref="KOT52:KOU52"/>
    <mergeCell ref="KLZ52:KMA52"/>
    <mergeCell ref="KMH52:KMI52"/>
    <mergeCell ref="KMP52:KMQ52"/>
    <mergeCell ref="KMX52:KMY52"/>
    <mergeCell ref="KNF52:KNG52"/>
    <mergeCell ref="KKL52:KKM52"/>
    <mergeCell ref="KKT52:KKU52"/>
    <mergeCell ref="KLB52:KLC52"/>
    <mergeCell ref="KLJ52:KLK52"/>
    <mergeCell ref="KLR52:KLS52"/>
    <mergeCell ref="KIX52:KIY52"/>
    <mergeCell ref="KJF52:KJG52"/>
    <mergeCell ref="KJN52:KJO52"/>
    <mergeCell ref="KJV52:KJW52"/>
    <mergeCell ref="KKD52:KKE52"/>
    <mergeCell ref="KTR52:KTS52"/>
    <mergeCell ref="KTZ52:KUA52"/>
    <mergeCell ref="KUH52:KUI52"/>
    <mergeCell ref="KUP52:KUQ52"/>
    <mergeCell ref="KUX52:KUY52"/>
    <mergeCell ref="KSD52:KSE52"/>
    <mergeCell ref="KSL52:KSM52"/>
    <mergeCell ref="KST52:KSU52"/>
    <mergeCell ref="KTB52:KTC52"/>
    <mergeCell ref="KTJ52:KTK52"/>
    <mergeCell ref="KQP52:KQQ52"/>
    <mergeCell ref="KQX52:KQY52"/>
    <mergeCell ref="KRF52:KRG52"/>
    <mergeCell ref="KRN52:KRO52"/>
    <mergeCell ref="KRV52:KRW52"/>
    <mergeCell ref="KPB52:KPC52"/>
    <mergeCell ref="KPJ52:KPK52"/>
    <mergeCell ref="KPR52:KPS52"/>
    <mergeCell ref="KPZ52:KQA52"/>
    <mergeCell ref="KQH52:KQI52"/>
    <mergeCell ref="KZV52:KZW52"/>
    <mergeCell ref="LAD52:LAE52"/>
    <mergeCell ref="LAL52:LAM52"/>
    <mergeCell ref="LAT52:LAU52"/>
    <mergeCell ref="LBB52:LBC52"/>
    <mergeCell ref="KYH52:KYI52"/>
    <mergeCell ref="KYP52:KYQ52"/>
    <mergeCell ref="KYX52:KYY52"/>
    <mergeCell ref="KZF52:KZG52"/>
    <mergeCell ref="KZN52:KZO52"/>
    <mergeCell ref="KWT52:KWU52"/>
    <mergeCell ref="KXB52:KXC52"/>
    <mergeCell ref="KXJ52:KXK52"/>
    <mergeCell ref="KXR52:KXS52"/>
    <mergeCell ref="KXZ52:KYA52"/>
    <mergeCell ref="KVF52:KVG52"/>
    <mergeCell ref="KVN52:KVO52"/>
    <mergeCell ref="KVV52:KVW52"/>
    <mergeCell ref="KWD52:KWE52"/>
    <mergeCell ref="KWL52:KWM52"/>
    <mergeCell ref="LFZ52:LGA52"/>
    <mergeCell ref="LGH52:LGI52"/>
    <mergeCell ref="LGP52:LGQ52"/>
    <mergeCell ref="LGX52:LGY52"/>
    <mergeCell ref="LHF52:LHG52"/>
    <mergeCell ref="LEL52:LEM52"/>
    <mergeCell ref="LET52:LEU52"/>
    <mergeCell ref="LFB52:LFC52"/>
    <mergeCell ref="LFJ52:LFK52"/>
    <mergeCell ref="LFR52:LFS52"/>
    <mergeCell ref="LCX52:LCY52"/>
    <mergeCell ref="LDF52:LDG52"/>
    <mergeCell ref="LDN52:LDO52"/>
    <mergeCell ref="LDV52:LDW52"/>
    <mergeCell ref="LED52:LEE52"/>
    <mergeCell ref="LBJ52:LBK52"/>
    <mergeCell ref="LBR52:LBS52"/>
    <mergeCell ref="LBZ52:LCA52"/>
    <mergeCell ref="LCH52:LCI52"/>
    <mergeCell ref="LCP52:LCQ52"/>
    <mergeCell ref="LMD52:LME52"/>
    <mergeCell ref="LML52:LMM52"/>
    <mergeCell ref="LMT52:LMU52"/>
    <mergeCell ref="LNB52:LNC52"/>
    <mergeCell ref="LNJ52:LNK52"/>
    <mergeCell ref="LKP52:LKQ52"/>
    <mergeCell ref="LKX52:LKY52"/>
    <mergeCell ref="LLF52:LLG52"/>
    <mergeCell ref="LLN52:LLO52"/>
    <mergeCell ref="LLV52:LLW52"/>
    <mergeCell ref="LJB52:LJC52"/>
    <mergeCell ref="LJJ52:LJK52"/>
    <mergeCell ref="LJR52:LJS52"/>
    <mergeCell ref="LJZ52:LKA52"/>
    <mergeCell ref="LKH52:LKI52"/>
    <mergeCell ref="LHN52:LHO52"/>
    <mergeCell ref="LHV52:LHW52"/>
    <mergeCell ref="LID52:LIE52"/>
    <mergeCell ref="LIL52:LIM52"/>
    <mergeCell ref="LIT52:LIU52"/>
    <mergeCell ref="LSH52:LSI52"/>
    <mergeCell ref="LSP52:LSQ52"/>
    <mergeCell ref="LSX52:LSY52"/>
    <mergeCell ref="LTF52:LTG52"/>
    <mergeCell ref="LTN52:LTO52"/>
    <mergeCell ref="LQT52:LQU52"/>
    <mergeCell ref="LRB52:LRC52"/>
    <mergeCell ref="LRJ52:LRK52"/>
    <mergeCell ref="LRR52:LRS52"/>
    <mergeCell ref="LRZ52:LSA52"/>
    <mergeCell ref="LPF52:LPG52"/>
    <mergeCell ref="LPN52:LPO52"/>
    <mergeCell ref="LPV52:LPW52"/>
    <mergeCell ref="LQD52:LQE52"/>
    <mergeCell ref="LQL52:LQM52"/>
    <mergeCell ref="LNR52:LNS52"/>
    <mergeCell ref="LNZ52:LOA52"/>
    <mergeCell ref="LOH52:LOI52"/>
    <mergeCell ref="LOP52:LOQ52"/>
    <mergeCell ref="LOX52:LOY52"/>
    <mergeCell ref="LYL52:LYM52"/>
    <mergeCell ref="LYT52:LYU52"/>
    <mergeCell ref="LZB52:LZC52"/>
    <mergeCell ref="LZJ52:LZK52"/>
    <mergeCell ref="LZR52:LZS52"/>
    <mergeCell ref="LWX52:LWY52"/>
    <mergeCell ref="LXF52:LXG52"/>
    <mergeCell ref="LXN52:LXO52"/>
    <mergeCell ref="LXV52:LXW52"/>
    <mergeCell ref="LYD52:LYE52"/>
    <mergeCell ref="LVJ52:LVK52"/>
    <mergeCell ref="LVR52:LVS52"/>
    <mergeCell ref="LVZ52:LWA52"/>
    <mergeCell ref="LWH52:LWI52"/>
    <mergeCell ref="LWP52:LWQ52"/>
    <mergeCell ref="LTV52:LTW52"/>
    <mergeCell ref="LUD52:LUE52"/>
    <mergeCell ref="LUL52:LUM52"/>
    <mergeCell ref="LUT52:LUU52"/>
    <mergeCell ref="LVB52:LVC52"/>
    <mergeCell ref="MEP52:MEQ52"/>
    <mergeCell ref="MEX52:MEY52"/>
    <mergeCell ref="MFF52:MFG52"/>
    <mergeCell ref="MFN52:MFO52"/>
    <mergeCell ref="MFV52:MFW52"/>
    <mergeCell ref="MDB52:MDC52"/>
    <mergeCell ref="MDJ52:MDK52"/>
    <mergeCell ref="MDR52:MDS52"/>
    <mergeCell ref="MDZ52:MEA52"/>
    <mergeCell ref="MEH52:MEI52"/>
    <mergeCell ref="MBN52:MBO52"/>
    <mergeCell ref="MBV52:MBW52"/>
    <mergeCell ref="MCD52:MCE52"/>
    <mergeCell ref="MCL52:MCM52"/>
    <mergeCell ref="MCT52:MCU52"/>
    <mergeCell ref="LZZ52:MAA52"/>
    <mergeCell ref="MAH52:MAI52"/>
    <mergeCell ref="MAP52:MAQ52"/>
    <mergeCell ref="MAX52:MAY52"/>
    <mergeCell ref="MBF52:MBG52"/>
    <mergeCell ref="MKT52:MKU52"/>
    <mergeCell ref="MLB52:MLC52"/>
    <mergeCell ref="MLJ52:MLK52"/>
    <mergeCell ref="MLR52:MLS52"/>
    <mergeCell ref="MLZ52:MMA52"/>
    <mergeCell ref="MJF52:MJG52"/>
    <mergeCell ref="MJN52:MJO52"/>
    <mergeCell ref="MJV52:MJW52"/>
    <mergeCell ref="MKD52:MKE52"/>
    <mergeCell ref="MKL52:MKM52"/>
    <mergeCell ref="MHR52:MHS52"/>
    <mergeCell ref="MHZ52:MIA52"/>
    <mergeCell ref="MIH52:MII52"/>
    <mergeCell ref="MIP52:MIQ52"/>
    <mergeCell ref="MIX52:MIY52"/>
    <mergeCell ref="MGD52:MGE52"/>
    <mergeCell ref="MGL52:MGM52"/>
    <mergeCell ref="MGT52:MGU52"/>
    <mergeCell ref="MHB52:MHC52"/>
    <mergeCell ref="MHJ52:MHK52"/>
    <mergeCell ref="MQX52:MQY52"/>
    <mergeCell ref="MRF52:MRG52"/>
    <mergeCell ref="MRN52:MRO52"/>
    <mergeCell ref="MRV52:MRW52"/>
    <mergeCell ref="MSD52:MSE52"/>
    <mergeCell ref="MPJ52:MPK52"/>
    <mergeCell ref="MPR52:MPS52"/>
    <mergeCell ref="MPZ52:MQA52"/>
    <mergeCell ref="MQH52:MQI52"/>
    <mergeCell ref="MQP52:MQQ52"/>
    <mergeCell ref="MNV52:MNW52"/>
    <mergeCell ref="MOD52:MOE52"/>
    <mergeCell ref="MOL52:MOM52"/>
    <mergeCell ref="MOT52:MOU52"/>
    <mergeCell ref="MPB52:MPC52"/>
    <mergeCell ref="MMH52:MMI52"/>
    <mergeCell ref="MMP52:MMQ52"/>
    <mergeCell ref="MMX52:MMY52"/>
    <mergeCell ref="MNF52:MNG52"/>
    <mergeCell ref="MNN52:MNO52"/>
    <mergeCell ref="MXB52:MXC52"/>
    <mergeCell ref="MXJ52:MXK52"/>
    <mergeCell ref="MXR52:MXS52"/>
    <mergeCell ref="MXZ52:MYA52"/>
    <mergeCell ref="MYH52:MYI52"/>
    <mergeCell ref="MVN52:MVO52"/>
    <mergeCell ref="MVV52:MVW52"/>
    <mergeCell ref="MWD52:MWE52"/>
    <mergeCell ref="MWL52:MWM52"/>
    <mergeCell ref="MWT52:MWU52"/>
    <mergeCell ref="MTZ52:MUA52"/>
    <mergeCell ref="MUH52:MUI52"/>
    <mergeCell ref="MUP52:MUQ52"/>
    <mergeCell ref="MUX52:MUY52"/>
    <mergeCell ref="MVF52:MVG52"/>
    <mergeCell ref="MSL52:MSM52"/>
    <mergeCell ref="MST52:MSU52"/>
    <mergeCell ref="MTB52:MTC52"/>
    <mergeCell ref="MTJ52:MTK52"/>
    <mergeCell ref="MTR52:MTS52"/>
    <mergeCell ref="NDF52:NDG52"/>
    <mergeCell ref="NDN52:NDO52"/>
    <mergeCell ref="NDV52:NDW52"/>
    <mergeCell ref="NED52:NEE52"/>
    <mergeCell ref="NEL52:NEM52"/>
    <mergeCell ref="NBR52:NBS52"/>
    <mergeCell ref="NBZ52:NCA52"/>
    <mergeCell ref="NCH52:NCI52"/>
    <mergeCell ref="NCP52:NCQ52"/>
    <mergeCell ref="NCX52:NCY52"/>
    <mergeCell ref="NAD52:NAE52"/>
    <mergeCell ref="NAL52:NAM52"/>
    <mergeCell ref="NAT52:NAU52"/>
    <mergeCell ref="NBB52:NBC52"/>
    <mergeCell ref="NBJ52:NBK52"/>
    <mergeCell ref="MYP52:MYQ52"/>
    <mergeCell ref="MYX52:MYY52"/>
    <mergeCell ref="MZF52:MZG52"/>
    <mergeCell ref="MZN52:MZO52"/>
    <mergeCell ref="MZV52:MZW52"/>
    <mergeCell ref="NJJ52:NJK52"/>
    <mergeCell ref="NJR52:NJS52"/>
    <mergeCell ref="NJZ52:NKA52"/>
    <mergeCell ref="NKH52:NKI52"/>
    <mergeCell ref="NKP52:NKQ52"/>
    <mergeCell ref="NHV52:NHW52"/>
    <mergeCell ref="NID52:NIE52"/>
    <mergeCell ref="NIL52:NIM52"/>
    <mergeCell ref="NIT52:NIU52"/>
    <mergeCell ref="NJB52:NJC52"/>
    <mergeCell ref="NGH52:NGI52"/>
    <mergeCell ref="NGP52:NGQ52"/>
    <mergeCell ref="NGX52:NGY52"/>
    <mergeCell ref="NHF52:NHG52"/>
    <mergeCell ref="NHN52:NHO52"/>
    <mergeCell ref="NET52:NEU52"/>
    <mergeCell ref="NFB52:NFC52"/>
    <mergeCell ref="NFJ52:NFK52"/>
    <mergeCell ref="NFR52:NFS52"/>
    <mergeCell ref="NFZ52:NGA52"/>
    <mergeCell ref="NPN52:NPO52"/>
    <mergeCell ref="NPV52:NPW52"/>
    <mergeCell ref="NQD52:NQE52"/>
    <mergeCell ref="NQL52:NQM52"/>
    <mergeCell ref="NQT52:NQU52"/>
    <mergeCell ref="NNZ52:NOA52"/>
    <mergeCell ref="NOH52:NOI52"/>
    <mergeCell ref="NOP52:NOQ52"/>
    <mergeCell ref="NOX52:NOY52"/>
    <mergeCell ref="NPF52:NPG52"/>
    <mergeCell ref="NML52:NMM52"/>
    <mergeCell ref="NMT52:NMU52"/>
    <mergeCell ref="NNB52:NNC52"/>
    <mergeCell ref="NNJ52:NNK52"/>
    <mergeCell ref="NNR52:NNS52"/>
    <mergeCell ref="NKX52:NKY52"/>
    <mergeCell ref="NLF52:NLG52"/>
    <mergeCell ref="NLN52:NLO52"/>
    <mergeCell ref="NLV52:NLW52"/>
    <mergeCell ref="NMD52:NME52"/>
    <mergeCell ref="NVR52:NVS52"/>
    <mergeCell ref="NVZ52:NWA52"/>
    <mergeCell ref="NWH52:NWI52"/>
    <mergeCell ref="NWP52:NWQ52"/>
    <mergeCell ref="NWX52:NWY52"/>
    <mergeCell ref="NUD52:NUE52"/>
    <mergeCell ref="NUL52:NUM52"/>
    <mergeCell ref="NUT52:NUU52"/>
    <mergeCell ref="NVB52:NVC52"/>
    <mergeCell ref="NVJ52:NVK52"/>
    <mergeCell ref="NSP52:NSQ52"/>
    <mergeCell ref="NSX52:NSY52"/>
    <mergeCell ref="NTF52:NTG52"/>
    <mergeCell ref="NTN52:NTO52"/>
    <mergeCell ref="NTV52:NTW52"/>
    <mergeCell ref="NRB52:NRC52"/>
    <mergeCell ref="NRJ52:NRK52"/>
    <mergeCell ref="NRR52:NRS52"/>
    <mergeCell ref="NRZ52:NSA52"/>
    <mergeCell ref="NSH52:NSI52"/>
    <mergeCell ref="OBV52:OBW52"/>
    <mergeCell ref="OCD52:OCE52"/>
    <mergeCell ref="OCL52:OCM52"/>
    <mergeCell ref="OCT52:OCU52"/>
    <mergeCell ref="ODB52:ODC52"/>
    <mergeCell ref="OAH52:OAI52"/>
    <mergeCell ref="OAP52:OAQ52"/>
    <mergeCell ref="OAX52:OAY52"/>
    <mergeCell ref="OBF52:OBG52"/>
    <mergeCell ref="OBN52:OBO52"/>
    <mergeCell ref="NYT52:NYU52"/>
    <mergeCell ref="NZB52:NZC52"/>
    <mergeCell ref="NZJ52:NZK52"/>
    <mergeCell ref="NZR52:NZS52"/>
    <mergeCell ref="NZZ52:OAA52"/>
    <mergeCell ref="NXF52:NXG52"/>
    <mergeCell ref="NXN52:NXO52"/>
    <mergeCell ref="NXV52:NXW52"/>
    <mergeCell ref="NYD52:NYE52"/>
    <mergeCell ref="NYL52:NYM52"/>
    <mergeCell ref="OHZ52:OIA52"/>
    <mergeCell ref="OIH52:OII52"/>
    <mergeCell ref="OIP52:OIQ52"/>
    <mergeCell ref="OIX52:OIY52"/>
    <mergeCell ref="OJF52:OJG52"/>
    <mergeCell ref="OGL52:OGM52"/>
    <mergeCell ref="OGT52:OGU52"/>
    <mergeCell ref="OHB52:OHC52"/>
    <mergeCell ref="OHJ52:OHK52"/>
    <mergeCell ref="OHR52:OHS52"/>
    <mergeCell ref="OEX52:OEY52"/>
    <mergeCell ref="OFF52:OFG52"/>
    <mergeCell ref="OFN52:OFO52"/>
    <mergeCell ref="OFV52:OFW52"/>
    <mergeCell ref="OGD52:OGE52"/>
    <mergeCell ref="ODJ52:ODK52"/>
    <mergeCell ref="ODR52:ODS52"/>
    <mergeCell ref="ODZ52:OEA52"/>
    <mergeCell ref="OEH52:OEI52"/>
    <mergeCell ref="OEP52:OEQ52"/>
    <mergeCell ref="OOD52:OOE52"/>
    <mergeCell ref="OOL52:OOM52"/>
    <mergeCell ref="OOT52:OOU52"/>
    <mergeCell ref="OPB52:OPC52"/>
    <mergeCell ref="OPJ52:OPK52"/>
    <mergeCell ref="OMP52:OMQ52"/>
    <mergeCell ref="OMX52:OMY52"/>
    <mergeCell ref="ONF52:ONG52"/>
    <mergeCell ref="ONN52:ONO52"/>
    <mergeCell ref="ONV52:ONW52"/>
    <mergeCell ref="OLB52:OLC52"/>
    <mergeCell ref="OLJ52:OLK52"/>
    <mergeCell ref="OLR52:OLS52"/>
    <mergeCell ref="OLZ52:OMA52"/>
    <mergeCell ref="OMH52:OMI52"/>
    <mergeCell ref="OJN52:OJO52"/>
    <mergeCell ref="OJV52:OJW52"/>
    <mergeCell ref="OKD52:OKE52"/>
    <mergeCell ref="OKL52:OKM52"/>
    <mergeCell ref="OKT52:OKU52"/>
    <mergeCell ref="OUH52:OUI52"/>
    <mergeCell ref="OUP52:OUQ52"/>
    <mergeCell ref="OUX52:OUY52"/>
    <mergeCell ref="OVF52:OVG52"/>
    <mergeCell ref="OVN52:OVO52"/>
    <mergeCell ref="OST52:OSU52"/>
    <mergeCell ref="OTB52:OTC52"/>
    <mergeCell ref="OTJ52:OTK52"/>
    <mergeCell ref="OTR52:OTS52"/>
    <mergeCell ref="OTZ52:OUA52"/>
    <mergeCell ref="ORF52:ORG52"/>
    <mergeCell ref="ORN52:ORO52"/>
    <mergeCell ref="ORV52:ORW52"/>
    <mergeCell ref="OSD52:OSE52"/>
    <mergeCell ref="OSL52:OSM52"/>
    <mergeCell ref="OPR52:OPS52"/>
    <mergeCell ref="OPZ52:OQA52"/>
    <mergeCell ref="OQH52:OQI52"/>
    <mergeCell ref="OQP52:OQQ52"/>
    <mergeCell ref="OQX52:OQY52"/>
    <mergeCell ref="PAL52:PAM52"/>
    <mergeCell ref="PAT52:PAU52"/>
    <mergeCell ref="PBB52:PBC52"/>
    <mergeCell ref="PBJ52:PBK52"/>
    <mergeCell ref="PBR52:PBS52"/>
    <mergeCell ref="OYX52:OYY52"/>
    <mergeCell ref="OZF52:OZG52"/>
    <mergeCell ref="OZN52:OZO52"/>
    <mergeCell ref="OZV52:OZW52"/>
    <mergeCell ref="PAD52:PAE52"/>
    <mergeCell ref="OXJ52:OXK52"/>
    <mergeCell ref="OXR52:OXS52"/>
    <mergeCell ref="OXZ52:OYA52"/>
    <mergeCell ref="OYH52:OYI52"/>
    <mergeCell ref="OYP52:OYQ52"/>
    <mergeCell ref="OVV52:OVW52"/>
    <mergeCell ref="OWD52:OWE52"/>
    <mergeCell ref="OWL52:OWM52"/>
    <mergeCell ref="OWT52:OWU52"/>
    <mergeCell ref="OXB52:OXC52"/>
    <mergeCell ref="PGP52:PGQ52"/>
    <mergeCell ref="PGX52:PGY52"/>
    <mergeCell ref="PHF52:PHG52"/>
    <mergeCell ref="PHN52:PHO52"/>
    <mergeCell ref="PHV52:PHW52"/>
    <mergeCell ref="PFB52:PFC52"/>
    <mergeCell ref="PFJ52:PFK52"/>
    <mergeCell ref="PFR52:PFS52"/>
    <mergeCell ref="PFZ52:PGA52"/>
    <mergeCell ref="PGH52:PGI52"/>
    <mergeCell ref="PDN52:PDO52"/>
    <mergeCell ref="PDV52:PDW52"/>
    <mergeCell ref="PED52:PEE52"/>
    <mergeCell ref="PEL52:PEM52"/>
    <mergeCell ref="PET52:PEU52"/>
    <mergeCell ref="PBZ52:PCA52"/>
    <mergeCell ref="PCH52:PCI52"/>
    <mergeCell ref="PCP52:PCQ52"/>
    <mergeCell ref="PCX52:PCY52"/>
    <mergeCell ref="PDF52:PDG52"/>
    <mergeCell ref="PMT52:PMU52"/>
    <mergeCell ref="PNB52:PNC52"/>
    <mergeCell ref="PNJ52:PNK52"/>
    <mergeCell ref="PNR52:PNS52"/>
    <mergeCell ref="PNZ52:POA52"/>
    <mergeCell ref="PLF52:PLG52"/>
    <mergeCell ref="PLN52:PLO52"/>
    <mergeCell ref="PLV52:PLW52"/>
    <mergeCell ref="PMD52:PME52"/>
    <mergeCell ref="PML52:PMM52"/>
    <mergeCell ref="PJR52:PJS52"/>
    <mergeCell ref="PJZ52:PKA52"/>
    <mergeCell ref="PKH52:PKI52"/>
    <mergeCell ref="PKP52:PKQ52"/>
    <mergeCell ref="PKX52:PKY52"/>
    <mergeCell ref="PID52:PIE52"/>
    <mergeCell ref="PIL52:PIM52"/>
    <mergeCell ref="PIT52:PIU52"/>
    <mergeCell ref="PJB52:PJC52"/>
    <mergeCell ref="PJJ52:PJK52"/>
    <mergeCell ref="PSX52:PSY52"/>
    <mergeCell ref="PTF52:PTG52"/>
    <mergeCell ref="PTN52:PTO52"/>
    <mergeCell ref="PTV52:PTW52"/>
    <mergeCell ref="PUD52:PUE52"/>
    <mergeCell ref="PRJ52:PRK52"/>
    <mergeCell ref="PRR52:PRS52"/>
    <mergeCell ref="PRZ52:PSA52"/>
    <mergeCell ref="PSH52:PSI52"/>
    <mergeCell ref="PSP52:PSQ52"/>
    <mergeCell ref="PPV52:PPW52"/>
    <mergeCell ref="PQD52:PQE52"/>
    <mergeCell ref="PQL52:PQM52"/>
    <mergeCell ref="PQT52:PQU52"/>
    <mergeCell ref="PRB52:PRC52"/>
    <mergeCell ref="POH52:POI52"/>
    <mergeCell ref="POP52:POQ52"/>
    <mergeCell ref="POX52:POY52"/>
    <mergeCell ref="PPF52:PPG52"/>
    <mergeCell ref="PPN52:PPO52"/>
    <mergeCell ref="PZB52:PZC52"/>
    <mergeCell ref="PZJ52:PZK52"/>
    <mergeCell ref="PZR52:PZS52"/>
    <mergeCell ref="PZZ52:QAA52"/>
    <mergeCell ref="QAH52:QAI52"/>
    <mergeCell ref="PXN52:PXO52"/>
    <mergeCell ref="PXV52:PXW52"/>
    <mergeCell ref="PYD52:PYE52"/>
    <mergeCell ref="PYL52:PYM52"/>
    <mergeCell ref="PYT52:PYU52"/>
    <mergeCell ref="PVZ52:PWA52"/>
    <mergeCell ref="PWH52:PWI52"/>
    <mergeCell ref="PWP52:PWQ52"/>
    <mergeCell ref="PWX52:PWY52"/>
    <mergeCell ref="PXF52:PXG52"/>
    <mergeCell ref="PUL52:PUM52"/>
    <mergeCell ref="PUT52:PUU52"/>
    <mergeCell ref="PVB52:PVC52"/>
    <mergeCell ref="PVJ52:PVK52"/>
    <mergeCell ref="PVR52:PVS52"/>
    <mergeCell ref="QFF52:QFG52"/>
    <mergeCell ref="QFN52:QFO52"/>
    <mergeCell ref="QFV52:QFW52"/>
    <mergeCell ref="QGD52:QGE52"/>
    <mergeCell ref="QGL52:QGM52"/>
    <mergeCell ref="QDR52:QDS52"/>
    <mergeCell ref="QDZ52:QEA52"/>
    <mergeCell ref="QEH52:QEI52"/>
    <mergeCell ref="QEP52:QEQ52"/>
    <mergeCell ref="QEX52:QEY52"/>
    <mergeCell ref="QCD52:QCE52"/>
    <mergeCell ref="QCL52:QCM52"/>
    <mergeCell ref="QCT52:QCU52"/>
    <mergeCell ref="QDB52:QDC52"/>
    <mergeCell ref="QDJ52:QDK52"/>
    <mergeCell ref="QAP52:QAQ52"/>
    <mergeCell ref="QAX52:QAY52"/>
    <mergeCell ref="QBF52:QBG52"/>
    <mergeCell ref="QBN52:QBO52"/>
    <mergeCell ref="QBV52:QBW52"/>
    <mergeCell ref="QLJ52:QLK52"/>
    <mergeCell ref="QLR52:QLS52"/>
    <mergeCell ref="QLZ52:QMA52"/>
    <mergeCell ref="QMH52:QMI52"/>
    <mergeCell ref="QMP52:QMQ52"/>
    <mergeCell ref="QJV52:QJW52"/>
    <mergeCell ref="QKD52:QKE52"/>
    <mergeCell ref="QKL52:QKM52"/>
    <mergeCell ref="QKT52:QKU52"/>
    <mergeCell ref="QLB52:QLC52"/>
    <mergeCell ref="QIH52:QII52"/>
    <mergeCell ref="QIP52:QIQ52"/>
    <mergeCell ref="QIX52:QIY52"/>
    <mergeCell ref="QJF52:QJG52"/>
    <mergeCell ref="QJN52:QJO52"/>
    <mergeCell ref="QGT52:QGU52"/>
    <mergeCell ref="QHB52:QHC52"/>
    <mergeCell ref="QHJ52:QHK52"/>
    <mergeCell ref="QHR52:QHS52"/>
    <mergeCell ref="QHZ52:QIA52"/>
    <mergeCell ref="QRN52:QRO52"/>
    <mergeCell ref="QRV52:QRW52"/>
    <mergeCell ref="QSD52:QSE52"/>
    <mergeCell ref="QSL52:QSM52"/>
    <mergeCell ref="QST52:QSU52"/>
    <mergeCell ref="QPZ52:QQA52"/>
    <mergeCell ref="QQH52:QQI52"/>
    <mergeCell ref="QQP52:QQQ52"/>
    <mergeCell ref="QQX52:QQY52"/>
    <mergeCell ref="QRF52:QRG52"/>
    <mergeCell ref="QOL52:QOM52"/>
    <mergeCell ref="QOT52:QOU52"/>
    <mergeCell ref="QPB52:QPC52"/>
    <mergeCell ref="QPJ52:QPK52"/>
    <mergeCell ref="QPR52:QPS52"/>
    <mergeCell ref="QMX52:QMY52"/>
    <mergeCell ref="QNF52:QNG52"/>
    <mergeCell ref="QNN52:QNO52"/>
    <mergeCell ref="QNV52:QNW52"/>
    <mergeCell ref="QOD52:QOE52"/>
    <mergeCell ref="QXR52:QXS52"/>
    <mergeCell ref="QXZ52:QYA52"/>
    <mergeCell ref="QYH52:QYI52"/>
    <mergeCell ref="QYP52:QYQ52"/>
    <mergeCell ref="QYX52:QYY52"/>
    <mergeCell ref="QWD52:QWE52"/>
    <mergeCell ref="QWL52:QWM52"/>
    <mergeCell ref="QWT52:QWU52"/>
    <mergeCell ref="QXB52:QXC52"/>
    <mergeCell ref="QXJ52:QXK52"/>
    <mergeCell ref="QUP52:QUQ52"/>
    <mergeCell ref="QUX52:QUY52"/>
    <mergeCell ref="QVF52:QVG52"/>
    <mergeCell ref="QVN52:QVO52"/>
    <mergeCell ref="QVV52:QVW52"/>
    <mergeCell ref="QTB52:QTC52"/>
    <mergeCell ref="QTJ52:QTK52"/>
    <mergeCell ref="QTR52:QTS52"/>
    <mergeCell ref="QTZ52:QUA52"/>
    <mergeCell ref="QUH52:QUI52"/>
    <mergeCell ref="RDV52:RDW52"/>
    <mergeCell ref="RED52:REE52"/>
    <mergeCell ref="REL52:REM52"/>
    <mergeCell ref="RET52:REU52"/>
    <mergeCell ref="RFB52:RFC52"/>
    <mergeCell ref="RCH52:RCI52"/>
    <mergeCell ref="RCP52:RCQ52"/>
    <mergeCell ref="RCX52:RCY52"/>
    <mergeCell ref="RDF52:RDG52"/>
    <mergeCell ref="RDN52:RDO52"/>
    <mergeCell ref="RAT52:RAU52"/>
    <mergeCell ref="RBB52:RBC52"/>
    <mergeCell ref="RBJ52:RBK52"/>
    <mergeCell ref="RBR52:RBS52"/>
    <mergeCell ref="RBZ52:RCA52"/>
    <mergeCell ref="QZF52:QZG52"/>
    <mergeCell ref="QZN52:QZO52"/>
    <mergeCell ref="QZV52:QZW52"/>
    <mergeCell ref="RAD52:RAE52"/>
    <mergeCell ref="RAL52:RAM52"/>
    <mergeCell ref="RJZ52:RKA52"/>
    <mergeCell ref="RKH52:RKI52"/>
    <mergeCell ref="RKP52:RKQ52"/>
    <mergeCell ref="RKX52:RKY52"/>
    <mergeCell ref="RLF52:RLG52"/>
    <mergeCell ref="RIL52:RIM52"/>
    <mergeCell ref="RIT52:RIU52"/>
    <mergeCell ref="RJB52:RJC52"/>
    <mergeCell ref="RJJ52:RJK52"/>
    <mergeCell ref="RJR52:RJS52"/>
    <mergeCell ref="RGX52:RGY52"/>
    <mergeCell ref="RHF52:RHG52"/>
    <mergeCell ref="RHN52:RHO52"/>
    <mergeCell ref="RHV52:RHW52"/>
    <mergeCell ref="RID52:RIE52"/>
    <mergeCell ref="RFJ52:RFK52"/>
    <mergeCell ref="RFR52:RFS52"/>
    <mergeCell ref="RFZ52:RGA52"/>
    <mergeCell ref="RGH52:RGI52"/>
    <mergeCell ref="RGP52:RGQ52"/>
    <mergeCell ref="RQD52:RQE52"/>
    <mergeCell ref="RQL52:RQM52"/>
    <mergeCell ref="RQT52:RQU52"/>
    <mergeCell ref="RRB52:RRC52"/>
    <mergeCell ref="RRJ52:RRK52"/>
    <mergeCell ref="ROP52:ROQ52"/>
    <mergeCell ref="ROX52:ROY52"/>
    <mergeCell ref="RPF52:RPG52"/>
    <mergeCell ref="RPN52:RPO52"/>
    <mergeCell ref="RPV52:RPW52"/>
    <mergeCell ref="RNB52:RNC52"/>
    <mergeCell ref="RNJ52:RNK52"/>
    <mergeCell ref="RNR52:RNS52"/>
    <mergeCell ref="RNZ52:ROA52"/>
    <mergeCell ref="ROH52:ROI52"/>
    <mergeCell ref="RLN52:RLO52"/>
    <mergeCell ref="RLV52:RLW52"/>
    <mergeCell ref="RMD52:RME52"/>
    <mergeCell ref="RML52:RMM52"/>
    <mergeCell ref="RMT52:RMU52"/>
    <mergeCell ref="RWH52:RWI52"/>
    <mergeCell ref="RWP52:RWQ52"/>
    <mergeCell ref="RWX52:RWY52"/>
    <mergeCell ref="RXF52:RXG52"/>
    <mergeCell ref="RXN52:RXO52"/>
    <mergeCell ref="RUT52:RUU52"/>
    <mergeCell ref="RVB52:RVC52"/>
    <mergeCell ref="RVJ52:RVK52"/>
    <mergeCell ref="RVR52:RVS52"/>
    <mergeCell ref="RVZ52:RWA52"/>
    <mergeCell ref="RTF52:RTG52"/>
    <mergeCell ref="RTN52:RTO52"/>
    <mergeCell ref="RTV52:RTW52"/>
    <mergeCell ref="RUD52:RUE52"/>
    <mergeCell ref="RUL52:RUM52"/>
    <mergeCell ref="RRR52:RRS52"/>
    <mergeCell ref="RRZ52:RSA52"/>
    <mergeCell ref="RSH52:RSI52"/>
    <mergeCell ref="RSP52:RSQ52"/>
    <mergeCell ref="RSX52:RSY52"/>
    <mergeCell ref="SCL52:SCM52"/>
    <mergeCell ref="SCT52:SCU52"/>
    <mergeCell ref="SDB52:SDC52"/>
    <mergeCell ref="SDJ52:SDK52"/>
    <mergeCell ref="SDR52:SDS52"/>
    <mergeCell ref="SAX52:SAY52"/>
    <mergeCell ref="SBF52:SBG52"/>
    <mergeCell ref="SBN52:SBO52"/>
    <mergeCell ref="SBV52:SBW52"/>
    <mergeCell ref="SCD52:SCE52"/>
    <mergeCell ref="RZJ52:RZK52"/>
    <mergeCell ref="RZR52:RZS52"/>
    <mergeCell ref="RZZ52:SAA52"/>
    <mergeCell ref="SAH52:SAI52"/>
    <mergeCell ref="SAP52:SAQ52"/>
    <mergeCell ref="RXV52:RXW52"/>
    <mergeCell ref="RYD52:RYE52"/>
    <mergeCell ref="RYL52:RYM52"/>
    <mergeCell ref="RYT52:RYU52"/>
    <mergeCell ref="RZB52:RZC52"/>
    <mergeCell ref="SIP52:SIQ52"/>
    <mergeCell ref="SIX52:SIY52"/>
    <mergeCell ref="SJF52:SJG52"/>
    <mergeCell ref="SJN52:SJO52"/>
    <mergeCell ref="SJV52:SJW52"/>
    <mergeCell ref="SHB52:SHC52"/>
    <mergeCell ref="SHJ52:SHK52"/>
    <mergeCell ref="SHR52:SHS52"/>
    <mergeCell ref="SHZ52:SIA52"/>
    <mergeCell ref="SIH52:SII52"/>
    <mergeCell ref="SFN52:SFO52"/>
    <mergeCell ref="SFV52:SFW52"/>
    <mergeCell ref="SGD52:SGE52"/>
    <mergeCell ref="SGL52:SGM52"/>
    <mergeCell ref="SGT52:SGU52"/>
    <mergeCell ref="SDZ52:SEA52"/>
    <mergeCell ref="SEH52:SEI52"/>
    <mergeCell ref="SEP52:SEQ52"/>
    <mergeCell ref="SEX52:SEY52"/>
    <mergeCell ref="SFF52:SFG52"/>
    <mergeCell ref="SOT52:SOU52"/>
    <mergeCell ref="SPB52:SPC52"/>
    <mergeCell ref="SPJ52:SPK52"/>
    <mergeCell ref="SPR52:SPS52"/>
    <mergeCell ref="SPZ52:SQA52"/>
    <mergeCell ref="SNF52:SNG52"/>
    <mergeCell ref="SNN52:SNO52"/>
    <mergeCell ref="SNV52:SNW52"/>
    <mergeCell ref="SOD52:SOE52"/>
    <mergeCell ref="SOL52:SOM52"/>
    <mergeCell ref="SLR52:SLS52"/>
    <mergeCell ref="SLZ52:SMA52"/>
    <mergeCell ref="SMH52:SMI52"/>
    <mergeCell ref="SMP52:SMQ52"/>
    <mergeCell ref="SMX52:SMY52"/>
    <mergeCell ref="SKD52:SKE52"/>
    <mergeCell ref="SKL52:SKM52"/>
    <mergeCell ref="SKT52:SKU52"/>
    <mergeCell ref="SLB52:SLC52"/>
    <mergeCell ref="SLJ52:SLK52"/>
    <mergeCell ref="SUX52:SUY52"/>
    <mergeCell ref="SVF52:SVG52"/>
    <mergeCell ref="SVN52:SVO52"/>
    <mergeCell ref="SVV52:SVW52"/>
    <mergeCell ref="SWD52:SWE52"/>
    <mergeCell ref="STJ52:STK52"/>
    <mergeCell ref="STR52:STS52"/>
    <mergeCell ref="STZ52:SUA52"/>
    <mergeCell ref="SUH52:SUI52"/>
    <mergeCell ref="SUP52:SUQ52"/>
    <mergeCell ref="SRV52:SRW52"/>
    <mergeCell ref="SSD52:SSE52"/>
    <mergeCell ref="SSL52:SSM52"/>
    <mergeCell ref="SST52:SSU52"/>
    <mergeCell ref="STB52:STC52"/>
    <mergeCell ref="SQH52:SQI52"/>
    <mergeCell ref="SQP52:SQQ52"/>
    <mergeCell ref="SQX52:SQY52"/>
    <mergeCell ref="SRF52:SRG52"/>
    <mergeCell ref="SRN52:SRO52"/>
    <mergeCell ref="TBB52:TBC52"/>
    <mergeCell ref="TBJ52:TBK52"/>
    <mergeCell ref="TBR52:TBS52"/>
    <mergeCell ref="TBZ52:TCA52"/>
    <mergeCell ref="TCH52:TCI52"/>
    <mergeCell ref="SZN52:SZO52"/>
    <mergeCell ref="SZV52:SZW52"/>
    <mergeCell ref="TAD52:TAE52"/>
    <mergeCell ref="TAL52:TAM52"/>
    <mergeCell ref="TAT52:TAU52"/>
    <mergeCell ref="SXZ52:SYA52"/>
    <mergeCell ref="SYH52:SYI52"/>
    <mergeCell ref="SYP52:SYQ52"/>
    <mergeCell ref="SYX52:SYY52"/>
    <mergeCell ref="SZF52:SZG52"/>
    <mergeCell ref="SWL52:SWM52"/>
    <mergeCell ref="SWT52:SWU52"/>
    <mergeCell ref="SXB52:SXC52"/>
    <mergeCell ref="SXJ52:SXK52"/>
    <mergeCell ref="SXR52:SXS52"/>
    <mergeCell ref="THF52:THG52"/>
    <mergeCell ref="THN52:THO52"/>
    <mergeCell ref="THV52:THW52"/>
    <mergeCell ref="TID52:TIE52"/>
    <mergeCell ref="TIL52:TIM52"/>
    <mergeCell ref="TFR52:TFS52"/>
    <mergeCell ref="TFZ52:TGA52"/>
    <mergeCell ref="TGH52:TGI52"/>
    <mergeCell ref="TGP52:TGQ52"/>
    <mergeCell ref="TGX52:TGY52"/>
    <mergeCell ref="TED52:TEE52"/>
    <mergeCell ref="TEL52:TEM52"/>
    <mergeCell ref="TET52:TEU52"/>
    <mergeCell ref="TFB52:TFC52"/>
    <mergeCell ref="TFJ52:TFK52"/>
    <mergeCell ref="TCP52:TCQ52"/>
    <mergeCell ref="TCX52:TCY52"/>
    <mergeCell ref="TDF52:TDG52"/>
    <mergeCell ref="TDN52:TDO52"/>
    <mergeCell ref="TDV52:TDW52"/>
    <mergeCell ref="TNJ52:TNK52"/>
    <mergeCell ref="TNR52:TNS52"/>
    <mergeCell ref="TNZ52:TOA52"/>
    <mergeCell ref="TOH52:TOI52"/>
    <mergeCell ref="TOP52:TOQ52"/>
    <mergeCell ref="TLV52:TLW52"/>
    <mergeCell ref="TMD52:TME52"/>
    <mergeCell ref="TML52:TMM52"/>
    <mergeCell ref="TMT52:TMU52"/>
    <mergeCell ref="TNB52:TNC52"/>
    <mergeCell ref="TKH52:TKI52"/>
    <mergeCell ref="TKP52:TKQ52"/>
    <mergeCell ref="TKX52:TKY52"/>
    <mergeCell ref="TLF52:TLG52"/>
    <mergeCell ref="TLN52:TLO52"/>
    <mergeCell ref="TIT52:TIU52"/>
    <mergeCell ref="TJB52:TJC52"/>
    <mergeCell ref="TJJ52:TJK52"/>
    <mergeCell ref="TJR52:TJS52"/>
    <mergeCell ref="TJZ52:TKA52"/>
    <mergeCell ref="TTN52:TTO52"/>
    <mergeCell ref="TTV52:TTW52"/>
    <mergeCell ref="TUD52:TUE52"/>
    <mergeCell ref="TUL52:TUM52"/>
    <mergeCell ref="TUT52:TUU52"/>
    <mergeCell ref="TRZ52:TSA52"/>
    <mergeCell ref="TSH52:TSI52"/>
    <mergeCell ref="TSP52:TSQ52"/>
    <mergeCell ref="TSX52:TSY52"/>
    <mergeCell ref="TTF52:TTG52"/>
    <mergeCell ref="TQL52:TQM52"/>
    <mergeCell ref="TQT52:TQU52"/>
    <mergeCell ref="TRB52:TRC52"/>
    <mergeCell ref="TRJ52:TRK52"/>
    <mergeCell ref="TRR52:TRS52"/>
    <mergeCell ref="TOX52:TOY52"/>
    <mergeCell ref="TPF52:TPG52"/>
    <mergeCell ref="TPN52:TPO52"/>
    <mergeCell ref="TPV52:TPW52"/>
    <mergeCell ref="TQD52:TQE52"/>
    <mergeCell ref="TZR52:TZS52"/>
    <mergeCell ref="TZZ52:UAA52"/>
    <mergeCell ref="UAH52:UAI52"/>
    <mergeCell ref="UAP52:UAQ52"/>
    <mergeCell ref="UAX52:UAY52"/>
    <mergeCell ref="TYD52:TYE52"/>
    <mergeCell ref="TYL52:TYM52"/>
    <mergeCell ref="TYT52:TYU52"/>
    <mergeCell ref="TZB52:TZC52"/>
    <mergeCell ref="TZJ52:TZK52"/>
    <mergeCell ref="TWP52:TWQ52"/>
    <mergeCell ref="TWX52:TWY52"/>
    <mergeCell ref="TXF52:TXG52"/>
    <mergeCell ref="TXN52:TXO52"/>
    <mergeCell ref="TXV52:TXW52"/>
    <mergeCell ref="TVB52:TVC52"/>
    <mergeCell ref="TVJ52:TVK52"/>
    <mergeCell ref="TVR52:TVS52"/>
    <mergeCell ref="TVZ52:TWA52"/>
    <mergeCell ref="TWH52:TWI52"/>
    <mergeCell ref="UFV52:UFW52"/>
    <mergeCell ref="UGD52:UGE52"/>
    <mergeCell ref="UGL52:UGM52"/>
    <mergeCell ref="UGT52:UGU52"/>
    <mergeCell ref="UHB52:UHC52"/>
    <mergeCell ref="UEH52:UEI52"/>
    <mergeCell ref="UEP52:UEQ52"/>
    <mergeCell ref="UEX52:UEY52"/>
    <mergeCell ref="UFF52:UFG52"/>
    <mergeCell ref="UFN52:UFO52"/>
    <mergeCell ref="UCT52:UCU52"/>
    <mergeCell ref="UDB52:UDC52"/>
    <mergeCell ref="UDJ52:UDK52"/>
    <mergeCell ref="UDR52:UDS52"/>
    <mergeCell ref="UDZ52:UEA52"/>
    <mergeCell ref="UBF52:UBG52"/>
    <mergeCell ref="UBN52:UBO52"/>
    <mergeCell ref="UBV52:UBW52"/>
    <mergeCell ref="UCD52:UCE52"/>
    <mergeCell ref="UCL52:UCM52"/>
    <mergeCell ref="ULZ52:UMA52"/>
    <mergeCell ref="UMH52:UMI52"/>
    <mergeCell ref="UMP52:UMQ52"/>
    <mergeCell ref="UMX52:UMY52"/>
    <mergeCell ref="UNF52:UNG52"/>
    <mergeCell ref="UKL52:UKM52"/>
    <mergeCell ref="UKT52:UKU52"/>
    <mergeCell ref="ULB52:ULC52"/>
    <mergeCell ref="ULJ52:ULK52"/>
    <mergeCell ref="ULR52:ULS52"/>
    <mergeCell ref="UIX52:UIY52"/>
    <mergeCell ref="UJF52:UJG52"/>
    <mergeCell ref="UJN52:UJO52"/>
    <mergeCell ref="UJV52:UJW52"/>
    <mergeCell ref="UKD52:UKE52"/>
    <mergeCell ref="UHJ52:UHK52"/>
    <mergeCell ref="UHR52:UHS52"/>
    <mergeCell ref="UHZ52:UIA52"/>
    <mergeCell ref="UIH52:UII52"/>
    <mergeCell ref="UIP52:UIQ52"/>
    <mergeCell ref="USD52:USE52"/>
    <mergeCell ref="USL52:USM52"/>
    <mergeCell ref="UST52:USU52"/>
    <mergeCell ref="UTB52:UTC52"/>
    <mergeCell ref="UTJ52:UTK52"/>
    <mergeCell ref="UQP52:UQQ52"/>
    <mergeCell ref="UQX52:UQY52"/>
    <mergeCell ref="URF52:URG52"/>
    <mergeCell ref="URN52:URO52"/>
    <mergeCell ref="URV52:URW52"/>
    <mergeCell ref="UPB52:UPC52"/>
    <mergeCell ref="UPJ52:UPK52"/>
    <mergeCell ref="UPR52:UPS52"/>
    <mergeCell ref="UPZ52:UQA52"/>
    <mergeCell ref="UQH52:UQI52"/>
    <mergeCell ref="UNN52:UNO52"/>
    <mergeCell ref="UNV52:UNW52"/>
    <mergeCell ref="UOD52:UOE52"/>
    <mergeCell ref="UOL52:UOM52"/>
    <mergeCell ref="UOT52:UOU52"/>
    <mergeCell ref="UYH52:UYI52"/>
    <mergeCell ref="UYP52:UYQ52"/>
    <mergeCell ref="UYX52:UYY52"/>
    <mergeCell ref="UZF52:UZG52"/>
    <mergeCell ref="UZN52:UZO52"/>
    <mergeCell ref="UWT52:UWU52"/>
    <mergeCell ref="UXB52:UXC52"/>
    <mergeCell ref="UXJ52:UXK52"/>
    <mergeCell ref="UXR52:UXS52"/>
    <mergeCell ref="UXZ52:UYA52"/>
    <mergeCell ref="UVF52:UVG52"/>
    <mergeCell ref="UVN52:UVO52"/>
    <mergeCell ref="UVV52:UVW52"/>
    <mergeCell ref="UWD52:UWE52"/>
    <mergeCell ref="UWL52:UWM52"/>
    <mergeCell ref="UTR52:UTS52"/>
    <mergeCell ref="UTZ52:UUA52"/>
    <mergeCell ref="UUH52:UUI52"/>
    <mergeCell ref="UUP52:UUQ52"/>
    <mergeCell ref="UUX52:UUY52"/>
    <mergeCell ref="VEL52:VEM52"/>
    <mergeCell ref="VET52:VEU52"/>
    <mergeCell ref="VFB52:VFC52"/>
    <mergeCell ref="VFJ52:VFK52"/>
    <mergeCell ref="VFR52:VFS52"/>
    <mergeCell ref="VCX52:VCY52"/>
    <mergeCell ref="VDF52:VDG52"/>
    <mergeCell ref="VDN52:VDO52"/>
    <mergeCell ref="VDV52:VDW52"/>
    <mergeCell ref="VED52:VEE52"/>
    <mergeCell ref="VBJ52:VBK52"/>
    <mergeCell ref="VBR52:VBS52"/>
    <mergeCell ref="VBZ52:VCA52"/>
    <mergeCell ref="VCH52:VCI52"/>
    <mergeCell ref="VCP52:VCQ52"/>
    <mergeCell ref="UZV52:UZW52"/>
    <mergeCell ref="VAD52:VAE52"/>
    <mergeCell ref="VAL52:VAM52"/>
    <mergeCell ref="VAT52:VAU52"/>
    <mergeCell ref="VBB52:VBC52"/>
    <mergeCell ref="VKP52:VKQ52"/>
    <mergeCell ref="VKX52:VKY52"/>
    <mergeCell ref="VLF52:VLG52"/>
    <mergeCell ref="VLN52:VLO52"/>
    <mergeCell ref="VLV52:VLW52"/>
    <mergeCell ref="VJB52:VJC52"/>
    <mergeCell ref="VJJ52:VJK52"/>
    <mergeCell ref="VJR52:VJS52"/>
    <mergeCell ref="VJZ52:VKA52"/>
    <mergeCell ref="VKH52:VKI52"/>
    <mergeCell ref="VHN52:VHO52"/>
    <mergeCell ref="VHV52:VHW52"/>
    <mergeCell ref="VID52:VIE52"/>
    <mergeCell ref="VIL52:VIM52"/>
    <mergeCell ref="VIT52:VIU52"/>
    <mergeCell ref="VFZ52:VGA52"/>
    <mergeCell ref="VGH52:VGI52"/>
    <mergeCell ref="VGP52:VGQ52"/>
    <mergeCell ref="VGX52:VGY52"/>
    <mergeCell ref="VHF52:VHG52"/>
    <mergeCell ref="VQT52:VQU52"/>
    <mergeCell ref="VRB52:VRC52"/>
    <mergeCell ref="VRJ52:VRK52"/>
    <mergeCell ref="VRR52:VRS52"/>
    <mergeCell ref="VRZ52:VSA52"/>
    <mergeCell ref="VPF52:VPG52"/>
    <mergeCell ref="VPN52:VPO52"/>
    <mergeCell ref="VPV52:VPW52"/>
    <mergeCell ref="VQD52:VQE52"/>
    <mergeCell ref="VQL52:VQM52"/>
    <mergeCell ref="VNR52:VNS52"/>
    <mergeCell ref="VNZ52:VOA52"/>
    <mergeCell ref="VOH52:VOI52"/>
    <mergeCell ref="VOP52:VOQ52"/>
    <mergeCell ref="VOX52:VOY52"/>
    <mergeCell ref="VMD52:VME52"/>
    <mergeCell ref="VML52:VMM52"/>
    <mergeCell ref="VMT52:VMU52"/>
    <mergeCell ref="VNB52:VNC52"/>
    <mergeCell ref="VNJ52:VNK52"/>
    <mergeCell ref="VWX52:VWY52"/>
    <mergeCell ref="VXF52:VXG52"/>
    <mergeCell ref="VXN52:VXO52"/>
    <mergeCell ref="VXV52:VXW52"/>
    <mergeCell ref="VYD52:VYE52"/>
    <mergeCell ref="VVJ52:VVK52"/>
    <mergeCell ref="VVR52:VVS52"/>
    <mergeCell ref="VVZ52:VWA52"/>
    <mergeCell ref="VWH52:VWI52"/>
    <mergeCell ref="VWP52:VWQ52"/>
    <mergeCell ref="VTV52:VTW52"/>
    <mergeCell ref="VUD52:VUE52"/>
    <mergeCell ref="VUL52:VUM52"/>
    <mergeCell ref="VUT52:VUU52"/>
    <mergeCell ref="VVB52:VVC52"/>
    <mergeCell ref="VSH52:VSI52"/>
    <mergeCell ref="VSP52:VSQ52"/>
    <mergeCell ref="VSX52:VSY52"/>
    <mergeCell ref="VTF52:VTG52"/>
    <mergeCell ref="VTN52:VTO52"/>
    <mergeCell ref="WDB52:WDC52"/>
    <mergeCell ref="WDJ52:WDK52"/>
    <mergeCell ref="WDR52:WDS52"/>
    <mergeCell ref="WDZ52:WEA52"/>
    <mergeCell ref="WEH52:WEI52"/>
    <mergeCell ref="WBN52:WBO52"/>
    <mergeCell ref="WBV52:WBW52"/>
    <mergeCell ref="WCD52:WCE52"/>
    <mergeCell ref="WCL52:WCM52"/>
    <mergeCell ref="WCT52:WCU52"/>
    <mergeCell ref="VZZ52:WAA52"/>
    <mergeCell ref="WAH52:WAI52"/>
    <mergeCell ref="WAP52:WAQ52"/>
    <mergeCell ref="WAX52:WAY52"/>
    <mergeCell ref="WBF52:WBG52"/>
    <mergeCell ref="VYL52:VYM52"/>
    <mergeCell ref="VYT52:VYU52"/>
    <mergeCell ref="VZB52:VZC52"/>
    <mergeCell ref="VZJ52:VZK52"/>
    <mergeCell ref="VZR52:VZS52"/>
    <mergeCell ref="WJF52:WJG52"/>
    <mergeCell ref="WJN52:WJO52"/>
    <mergeCell ref="WJV52:WJW52"/>
    <mergeCell ref="WKD52:WKE52"/>
    <mergeCell ref="WKL52:WKM52"/>
    <mergeCell ref="WHR52:WHS52"/>
    <mergeCell ref="WHZ52:WIA52"/>
    <mergeCell ref="WIH52:WII52"/>
    <mergeCell ref="WIP52:WIQ52"/>
    <mergeCell ref="WIX52:WIY52"/>
    <mergeCell ref="WGD52:WGE52"/>
    <mergeCell ref="WGL52:WGM52"/>
    <mergeCell ref="WGT52:WGU52"/>
    <mergeCell ref="WHB52:WHC52"/>
    <mergeCell ref="WHJ52:WHK52"/>
    <mergeCell ref="WEP52:WEQ52"/>
    <mergeCell ref="WEX52:WEY52"/>
    <mergeCell ref="WFF52:WFG52"/>
    <mergeCell ref="WFN52:WFO52"/>
    <mergeCell ref="WFV52:WFW52"/>
    <mergeCell ref="WPJ52:WPK52"/>
    <mergeCell ref="WPR52:WPS52"/>
    <mergeCell ref="WPZ52:WQA52"/>
    <mergeCell ref="WQH52:WQI52"/>
    <mergeCell ref="WQP52:WQQ52"/>
    <mergeCell ref="WNV52:WNW52"/>
    <mergeCell ref="WOD52:WOE52"/>
    <mergeCell ref="WOL52:WOM52"/>
    <mergeCell ref="WOT52:WOU52"/>
    <mergeCell ref="WPB52:WPC52"/>
    <mergeCell ref="WMH52:WMI52"/>
    <mergeCell ref="WMP52:WMQ52"/>
    <mergeCell ref="WMX52:WMY52"/>
    <mergeCell ref="WNF52:WNG52"/>
    <mergeCell ref="WNN52:WNO52"/>
    <mergeCell ref="WKT52:WKU52"/>
    <mergeCell ref="WLB52:WLC52"/>
    <mergeCell ref="WLJ52:WLK52"/>
    <mergeCell ref="WLR52:WLS52"/>
    <mergeCell ref="WLZ52:WMA52"/>
    <mergeCell ref="WWD52:WWE52"/>
    <mergeCell ref="WWL52:WWM52"/>
    <mergeCell ref="WWT52:WWU52"/>
    <mergeCell ref="WTZ52:WUA52"/>
    <mergeCell ref="WUH52:WUI52"/>
    <mergeCell ref="WUP52:WUQ52"/>
    <mergeCell ref="WUX52:WUY52"/>
    <mergeCell ref="WVF52:WVG52"/>
    <mergeCell ref="WSL52:WSM52"/>
    <mergeCell ref="WST52:WSU52"/>
    <mergeCell ref="WTB52:WTC52"/>
    <mergeCell ref="WTJ52:WTK52"/>
    <mergeCell ref="WTR52:WTS52"/>
    <mergeCell ref="WQX52:WQY52"/>
    <mergeCell ref="WRF52:WRG52"/>
    <mergeCell ref="WRN52:WRO52"/>
    <mergeCell ref="WRV52:WRW52"/>
    <mergeCell ref="WSD52:WSE52"/>
    <mergeCell ref="A50:A78"/>
    <mergeCell ref="B50:B78"/>
    <mergeCell ref="C50:C78"/>
    <mergeCell ref="XET52:XEU52"/>
    <mergeCell ref="XFB52:XFC52"/>
    <mergeCell ref="XDF52:XDG52"/>
    <mergeCell ref="XDN52:XDO52"/>
    <mergeCell ref="XDV52:XDW52"/>
    <mergeCell ref="XED52:XEE52"/>
    <mergeCell ref="XEL52:XEM52"/>
    <mergeCell ref="XBR52:XBS52"/>
    <mergeCell ref="XBZ52:XCA52"/>
    <mergeCell ref="XCH52:XCI52"/>
    <mergeCell ref="XCP52:XCQ52"/>
    <mergeCell ref="XCX52:XCY52"/>
    <mergeCell ref="XAD52:XAE52"/>
    <mergeCell ref="XAL52:XAM52"/>
    <mergeCell ref="XAT52:XAU52"/>
    <mergeCell ref="XBB52:XBC52"/>
    <mergeCell ref="XBJ52:XBK52"/>
    <mergeCell ref="WYP52:WYQ52"/>
    <mergeCell ref="WYX52:WYY52"/>
    <mergeCell ref="WZF52:WZG52"/>
    <mergeCell ref="WZN52:WZO52"/>
    <mergeCell ref="WZV52:WZW52"/>
    <mergeCell ref="WXB52:WXC52"/>
    <mergeCell ref="WXJ52:WXK52"/>
    <mergeCell ref="WXR52:WXS52"/>
    <mergeCell ref="WXZ52:WYA52"/>
    <mergeCell ref="WYH52:WYI52"/>
    <mergeCell ref="WVN52:WVO52"/>
    <mergeCell ref="WVV52:WVW52"/>
  </mergeCells>
  <phoneticPr fontId="18"/>
  <conditionalFormatting sqref="H1:H2">
    <cfRule type="cellIs" dxfId="1" priority="1" operator="equal">
      <formula>"未入力の項目があります"</formula>
    </cfRule>
  </conditionalFormatting>
  <dataValidations count="24">
    <dataValidation type="textLength" imeMode="off" operator="lessThanOrEqual" allowBlank="1" showInputMessage="1" showErrorMessage="1" sqref="H5:H6" xr:uid="{00000000-0002-0000-0200-000000000000}">
      <formula1>13</formula1>
    </dataValidation>
    <dataValidation type="list" allowBlank="1" showInputMessage="1" showErrorMessage="1" sqref="H13" xr:uid="{00000000-0002-0000-0200-000001000000}">
      <formula1>"1：賞味期限対象,2：消費期限対象,3：使用期限・品質保証期限対象,－"</formula1>
    </dataValidation>
    <dataValidation type="textLength" imeMode="off" operator="lessThanOrEqual" allowBlank="1" showInputMessage="1" showErrorMessage="1" sqref="H4 H82:H85" xr:uid="{00000000-0002-0000-0200-000002000000}">
      <formula1>9</formula1>
    </dataValidation>
    <dataValidation type="textLength" imeMode="off" operator="lessThanOrEqual" allowBlank="1" showInputMessage="1" showErrorMessage="1" sqref="H10 H16:H18 H20" xr:uid="{00000000-0002-0000-0200-000003000000}">
      <formula1>15</formula1>
    </dataValidation>
    <dataValidation type="textLength" imeMode="off" operator="lessThanOrEqual" allowBlank="1" showInputMessage="1" showErrorMessage="1" sqref="H14 H81" xr:uid="{00000000-0002-0000-0200-000004000000}">
      <formula1>5</formula1>
    </dataValidation>
    <dataValidation type="textLength" imeMode="on" operator="lessThanOrEqual" allowBlank="1" showInputMessage="1" showErrorMessage="1" sqref="H22" xr:uid="{00000000-0002-0000-0200-000005000000}">
      <formula1>500</formula1>
    </dataValidation>
    <dataValidation type="textLength" imeMode="off" operator="lessThanOrEqual" allowBlank="1" showInputMessage="1" showErrorMessage="1" sqref="H25 H131" xr:uid="{00000000-0002-0000-0200-000006000000}">
      <formula1>8</formula1>
    </dataValidation>
    <dataValidation type="textLength" imeMode="on" operator="lessThanOrEqual" allowBlank="1" showInputMessage="1" showErrorMessage="1" sqref="H26 H30 H80" xr:uid="{00000000-0002-0000-0200-000007000000}">
      <formula1>20</formula1>
    </dataValidation>
    <dataValidation type="textLength" imeMode="halfKatakana" operator="lessThanOrEqual" allowBlank="1" showInputMessage="1" showErrorMessage="1" sqref="H29 H27" xr:uid="{00000000-0002-0000-0200-000008000000}">
      <formula1>50</formula1>
    </dataValidation>
    <dataValidation type="textLength" imeMode="on" operator="lessThanOrEqual" allowBlank="1" showInputMessage="1" showErrorMessage="1" sqref="H28" xr:uid="{00000000-0002-0000-0200-000009000000}">
      <formula1>60</formula1>
    </dataValidation>
    <dataValidation type="textLength" imeMode="off" operator="lessThanOrEqual" allowBlank="1" showInputMessage="1" showErrorMessage="1" sqref="H33 H114:H117 H119:H122 H124:H127" xr:uid="{00000000-0002-0000-0200-00000A000000}">
      <formula1>4</formula1>
    </dataValidation>
    <dataValidation type="textLength" imeMode="on" operator="lessThanOrEqual" allowBlank="1" showInputMessage="1" showErrorMessage="1" sqref="H34" xr:uid="{00000000-0002-0000-0200-00000B000000}">
      <formula1>430</formula1>
    </dataValidation>
    <dataValidation type="textLength" imeMode="on" operator="lessThanOrEqual" allowBlank="1" showInputMessage="1" showErrorMessage="1" sqref="H35 H38 H41 H44 H93 H97 H111 H100" xr:uid="{00000000-0002-0000-0200-00000C000000}">
      <formula1>100</formula1>
    </dataValidation>
    <dataValidation type="textLength" imeMode="on" operator="lessThanOrEqual" allowBlank="1" showInputMessage="1" showErrorMessage="1" sqref="H36 H39 H42:H43 H108 H91 H45:H49" xr:uid="{00000000-0002-0000-0200-00000D000000}">
      <formula1>50</formula1>
    </dataValidation>
    <dataValidation type="textLength" imeMode="off" operator="lessThanOrEqual" allowBlank="1" showInputMessage="1" showErrorMessage="1" sqref="H37 H40" xr:uid="{00000000-0002-0000-0200-00000E000000}">
      <formula1>12</formula1>
    </dataValidation>
    <dataValidation type="textLength" imeMode="on" operator="lessThanOrEqual" allowBlank="1" showInputMessage="1" showErrorMessage="1" sqref="H79 H87 H96 H99 H101 H109" xr:uid="{00000000-0002-0000-0200-00000F000000}">
      <formula1>250</formula1>
    </dataValidation>
    <dataValidation type="textLength" imeMode="off" operator="lessThanOrEqual" allowBlank="1" showInputMessage="1" showErrorMessage="1" sqref="H86" xr:uid="{00000000-0002-0000-0200-000010000000}">
      <formula1>7</formula1>
    </dataValidation>
    <dataValidation type="textLength" imeMode="on" operator="lessThanOrEqual" allowBlank="1" showInputMessage="1" showErrorMessage="1" sqref="H90 H94:H95 H102:H107" xr:uid="{00000000-0002-0000-0200-000011000000}">
      <formula1>25</formula1>
    </dataValidation>
    <dataValidation type="textLength" imeMode="on" operator="lessThanOrEqual" allowBlank="1" showInputMessage="1" showErrorMessage="1" sqref="H92" xr:uid="{00000000-0002-0000-0200-000012000000}">
      <formula1>1500</formula1>
    </dataValidation>
    <dataValidation type="textLength" imeMode="on" operator="lessThanOrEqual" allowBlank="1" showInputMessage="1" showErrorMessage="1" sqref="H98" xr:uid="{00000000-0002-0000-0200-000013000000}">
      <formula1>750</formula1>
    </dataValidation>
    <dataValidation type="textLength" imeMode="off" operator="lessThanOrEqual" allowBlank="1" showInputMessage="1" showErrorMessage="1" sqref="H112" xr:uid="{00000000-0002-0000-0200-000014000000}">
      <formula1>16</formula1>
    </dataValidation>
    <dataValidation type="list" allowBlank="1" showInputMessage="1" showErrorMessage="1" sqref="H50:H57" xr:uid="{00000000-0002-0000-0200-000015000000}">
      <formula1>"1：含む,2：含まない"</formula1>
    </dataValidation>
    <dataValidation type="list" allowBlank="1" showInputMessage="1" showErrorMessage="1" sqref="P52 X52 AF52 AN52 AV52 BD52 BL52 BT52 CB52 CJ52 CR52 CZ52 DH52 DP52 DX52 EF52 EN52 EV52 FD52 FL52 FT52 GB52 GJ52 GR52 GZ52 HH52 HP52 HX52 IF52 IN52 IV52 JD52 JL52 JT52 KB52 KJ52 KR52 KZ52 LH52 LP52 LX52 MF52 MN52 MV52 ND52 NL52 NT52 OB52 OJ52 OR52 OZ52 PH52 PP52 PX52 QF52 QN52 QV52 RD52 RL52 RT52 SB52 SJ52 SR52 SZ52 TH52 TP52 TX52 UF52 UN52 UV52 VD52 VL52 VT52 WB52 WJ52 WR52 WZ52 XH52 XP52 XX52 YF52 YN52 YV52 ZD52 ZL52 ZT52 AAB52 AAJ52 AAR52 AAZ52 ABH52 ABP52 ABX52 ACF52 ACN52 ACV52 ADD52 ADL52 ADT52 AEB52 AEJ52 AER52 AEZ52 AFH52 AFP52 AFX52 AGF52 AGN52 AGV52 AHD52 AHL52 AHT52 AIB52 AIJ52 AIR52 AIZ52 AJH52 AJP52 AJX52 AKF52 AKN52 AKV52 ALD52 ALL52 ALT52 AMB52 AMJ52 AMR52 AMZ52 ANH52 ANP52 ANX52 AOF52 AON52 AOV52 APD52 APL52 APT52 AQB52 AQJ52 AQR52 AQZ52 ARH52 ARP52 ARX52 ASF52 ASN52 ASV52 ATD52 ATL52 ATT52 AUB52 AUJ52 AUR52 AUZ52 AVH52 AVP52 AVX52 AWF52 AWN52 AWV52 AXD52 AXL52 AXT52 AYB52 AYJ52 AYR52 AYZ52 AZH52 AZP52 AZX52 BAF52 BAN52 BAV52 BBD52 BBL52 BBT52 BCB52 BCJ52 BCR52 BCZ52 BDH52 BDP52 BDX52 BEF52 BEN52 BEV52 BFD52 BFL52 BFT52 BGB52 BGJ52 BGR52 BGZ52 BHH52 BHP52 BHX52 BIF52 BIN52 BIV52 BJD52 BJL52 BJT52 BKB52 BKJ52 BKR52 BKZ52 BLH52 BLP52 BLX52 BMF52 BMN52 BMV52 BND52 BNL52 BNT52 BOB52 BOJ52 BOR52 BOZ52 BPH52 BPP52 BPX52 BQF52 BQN52 BQV52 BRD52 BRL52 BRT52 BSB52 BSJ52 BSR52 BSZ52 BTH52 BTP52 BTX52 BUF52 BUN52 BUV52 BVD52 BVL52 BVT52 BWB52 BWJ52 BWR52 BWZ52 BXH52 BXP52 BXX52 BYF52 BYN52 BYV52 BZD52 BZL52 BZT52 CAB52 CAJ52 CAR52 CAZ52 CBH52 CBP52 CBX52 CCF52 CCN52 CCV52 CDD52 CDL52 CDT52 CEB52 CEJ52 CER52 CEZ52 CFH52 CFP52 CFX52 CGF52 CGN52 CGV52 CHD52 CHL52 CHT52 CIB52 CIJ52 CIR52 CIZ52 CJH52 CJP52 CJX52 CKF52 CKN52 CKV52 CLD52 CLL52 CLT52 CMB52 CMJ52 CMR52 CMZ52 CNH52 CNP52 CNX52 COF52 CON52 COV52 CPD52 CPL52 CPT52 CQB52 CQJ52 CQR52 CQZ52 CRH52 CRP52 CRX52 CSF52 CSN52 CSV52 CTD52 CTL52 CTT52 CUB52 CUJ52 CUR52 CUZ52 CVH52 CVP52 CVX52 CWF52 CWN52 CWV52 CXD52 CXL52 CXT52 CYB52 CYJ52 CYR52 CYZ52 CZH52 CZP52 CZX52 DAF52 DAN52 DAV52 DBD52 DBL52 DBT52 DCB52 DCJ52 DCR52 DCZ52 DDH52 DDP52 DDX52 DEF52 DEN52 DEV52 DFD52 DFL52 DFT52 DGB52 DGJ52 DGR52 DGZ52 DHH52 DHP52 DHX52 DIF52 DIN52 DIV52 DJD52 DJL52 DJT52 DKB52 DKJ52 DKR52 DKZ52 DLH52 DLP52 DLX52 DMF52 DMN52 DMV52 DND52 DNL52 DNT52 DOB52 DOJ52 DOR52 DOZ52 DPH52 DPP52 DPX52 DQF52 DQN52 DQV52 DRD52 DRL52 DRT52 DSB52 DSJ52 DSR52 DSZ52 DTH52 DTP52 DTX52 DUF52 DUN52 DUV52 DVD52 DVL52 DVT52 DWB52 DWJ52 DWR52 DWZ52 DXH52 DXP52 DXX52 DYF52 DYN52 DYV52 DZD52 DZL52 DZT52 EAB52 EAJ52 EAR52 EAZ52 EBH52 EBP52 EBX52 ECF52 ECN52 ECV52 EDD52 EDL52 EDT52 EEB52 EEJ52 EER52 EEZ52 EFH52 EFP52 EFX52 EGF52 EGN52 EGV52 EHD52 EHL52 EHT52 EIB52 EIJ52 EIR52 EIZ52 EJH52 EJP52 EJX52 EKF52 EKN52 EKV52 ELD52 ELL52 ELT52 EMB52 EMJ52 EMR52 EMZ52 ENH52 ENP52 ENX52 EOF52 EON52 EOV52 EPD52 EPL52 EPT52 EQB52 EQJ52 EQR52 EQZ52 ERH52 ERP52 ERX52 ESF52 ESN52 ESV52 ETD52 ETL52 ETT52 EUB52 EUJ52 EUR52 EUZ52 EVH52 EVP52 EVX52 EWF52 EWN52 EWV52 EXD52 EXL52 EXT52 EYB52 EYJ52 EYR52 EYZ52 EZH52 EZP52 EZX52 FAF52 FAN52 FAV52 FBD52 FBL52 FBT52 FCB52 FCJ52 FCR52 FCZ52 FDH52 FDP52 FDX52 FEF52 FEN52 FEV52 FFD52 FFL52 FFT52 FGB52 FGJ52 FGR52 FGZ52 FHH52 FHP52 FHX52 FIF52 FIN52 FIV52 FJD52 FJL52 FJT52 FKB52 FKJ52 FKR52 FKZ52 FLH52 FLP52 FLX52 FMF52 FMN52 FMV52 FND52 FNL52 FNT52 FOB52 FOJ52 FOR52 FOZ52 FPH52 FPP52 FPX52 FQF52 FQN52 FQV52 FRD52 FRL52 FRT52 FSB52 FSJ52 FSR52 FSZ52 FTH52 FTP52 FTX52 FUF52 FUN52 FUV52 FVD52 FVL52 FVT52 FWB52 FWJ52 FWR52 FWZ52 FXH52 FXP52 FXX52 FYF52 FYN52 FYV52 FZD52 FZL52 FZT52 GAB52 GAJ52 GAR52 GAZ52 GBH52 GBP52 GBX52 GCF52 GCN52 GCV52 GDD52 GDL52 GDT52 GEB52 GEJ52 GER52 GEZ52 GFH52 GFP52 GFX52 GGF52 GGN52 GGV52 GHD52 GHL52 GHT52 GIB52 GIJ52 GIR52 GIZ52 GJH52 GJP52 GJX52 GKF52 GKN52 GKV52 GLD52 GLL52 GLT52 GMB52 GMJ52 GMR52 GMZ52 GNH52 GNP52 GNX52 GOF52 GON52 GOV52 GPD52 GPL52 GPT52 GQB52 GQJ52 GQR52 GQZ52 GRH52 GRP52 GRX52 GSF52 GSN52 GSV52 GTD52 GTL52 GTT52 GUB52 GUJ52 GUR52 GUZ52 GVH52 GVP52 GVX52 GWF52 GWN52 GWV52 GXD52 GXL52 GXT52 GYB52 GYJ52 GYR52 GYZ52 GZH52 GZP52 GZX52 HAF52 HAN52 HAV52 HBD52 HBL52 HBT52 HCB52 HCJ52 HCR52 HCZ52 HDH52 HDP52 HDX52 HEF52 HEN52 HEV52 HFD52 HFL52 HFT52 HGB52 HGJ52 HGR52 HGZ52 HHH52 HHP52 HHX52 HIF52 HIN52 HIV52 HJD52 HJL52 HJT52 HKB52 HKJ52 HKR52 HKZ52 HLH52 HLP52 HLX52 HMF52 HMN52 HMV52 HND52 HNL52 HNT52 HOB52 HOJ52 HOR52 HOZ52 HPH52 HPP52 HPX52 HQF52 HQN52 HQV52 HRD52 HRL52 HRT52 HSB52 HSJ52 HSR52 HSZ52 HTH52 HTP52 HTX52 HUF52 HUN52 HUV52 HVD52 HVL52 HVT52 HWB52 HWJ52 HWR52 HWZ52 HXH52 HXP52 HXX52 HYF52 HYN52 HYV52 HZD52 HZL52 HZT52 IAB52 IAJ52 IAR52 IAZ52 IBH52 IBP52 IBX52 ICF52 ICN52 ICV52 IDD52 IDL52 IDT52 IEB52 IEJ52 IER52 IEZ52 IFH52 IFP52 IFX52 IGF52 IGN52 IGV52 IHD52 IHL52 IHT52 IIB52 IIJ52 IIR52 IIZ52 IJH52 IJP52 IJX52 IKF52 IKN52 IKV52 ILD52 ILL52 ILT52 IMB52 IMJ52 IMR52 IMZ52 INH52 INP52 INX52 IOF52 ION52 IOV52 IPD52 IPL52 IPT52 IQB52 IQJ52 IQR52 IQZ52 IRH52 IRP52 IRX52 ISF52 ISN52 ISV52 ITD52 ITL52 ITT52 IUB52 IUJ52 IUR52 IUZ52 IVH52 IVP52 IVX52 IWF52 IWN52 IWV52 IXD52 IXL52 IXT52 IYB52 IYJ52 IYR52 IYZ52 IZH52 IZP52 IZX52 JAF52 JAN52 JAV52 JBD52 JBL52 JBT52 JCB52 JCJ52 JCR52 JCZ52 JDH52 JDP52 JDX52 JEF52 JEN52 JEV52 JFD52 JFL52 JFT52 JGB52 JGJ52 JGR52 JGZ52 JHH52 JHP52 JHX52 JIF52 JIN52 JIV52 JJD52 JJL52 JJT52 JKB52 JKJ52 JKR52 JKZ52 JLH52 JLP52 JLX52 JMF52 JMN52 JMV52 JND52 JNL52 JNT52 JOB52 JOJ52 JOR52 JOZ52 JPH52 JPP52 JPX52 JQF52 JQN52 JQV52 JRD52 JRL52 JRT52 JSB52 JSJ52 JSR52 JSZ52 JTH52 JTP52 JTX52 JUF52 JUN52 JUV52 JVD52 JVL52 JVT52 JWB52 JWJ52 JWR52 JWZ52 JXH52 JXP52 JXX52 JYF52 JYN52 JYV52 JZD52 JZL52 JZT52 KAB52 KAJ52 KAR52 KAZ52 KBH52 KBP52 KBX52 KCF52 KCN52 KCV52 KDD52 KDL52 KDT52 KEB52 KEJ52 KER52 KEZ52 KFH52 KFP52 KFX52 KGF52 KGN52 KGV52 KHD52 KHL52 KHT52 KIB52 KIJ52 KIR52 KIZ52 KJH52 KJP52 KJX52 KKF52 KKN52 KKV52 KLD52 KLL52 KLT52 KMB52 KMJ52 KMR52 KMZ52 KNH52 KNP52 KNX52 KOF52 KON52 KOV52 KPD52 KPL52 KPT52 KQB52 KQJ52 KQR52 KQZ52 KRH52 KRP52 KRX52 KSF52 KSN52 KSV52 KTD52 KTL52 KTT52 KUB52 KUJ52 KUR52 KUZ52 KVH52 KVP52 KVX52 KWF52 KWN52 KWV52 KXD52 KXL52 KXT52 KYB52 KYJ52 KYR52 KYZ52 KZH52 KZP52 KZX52 LAF52 LAN52 LAV52 LBD52 LBL52 LBT52 LCB52 LCJ52 LCR52 LCZ52 LDH52 LDP52 LDX52 LEF52 LEN52 LEV52 LFD52 LFL52 LFT52 LGB52 LGJ52 LGR52 LGZ52 LHH52 LHP52 LHX52 LIF52 LIN52 LIV52 LJD52 LJL52 LJT52 LKB52 LKJ52 LKR52 LKZ52 LLH52 LLP52 LLX52 LMF52 LMN52 LMV52 LND52 LNL52 LNT52 LOB52 LOJ52 LOR52 LOZ52 LPH52 LPP52 LPX52 LQF52 LQN52 LQV52 LRD52 LRL52 LRT52 LSB52 LSJ52 LSR52 LSZ52 LTH52 LTP52 LTX52 LUF52 LUN52 LUV52 LVD52 LVL52 LVT52 LWB52 LWJ52 LWR52 LWZ52 LXH52 LXP52 LXX52 LYF52 LYN52 LYV52 LZD52 LZL52 LZT52 MAB52 MAJ52 MAR52 MAZ52 MBH52 MBP52 MBX52 MCF52 MCN52 MCV52 MDD52 MDL52 MDT52 MEB52 MEJ52 MER52 MEZ52 MFH52 MFP52 MFX52 MGF52 MGN52 MGV52 MHD52 MHL52 MHT52 MIB52 MIJ52 MIR52 MIZ52 MJH52 MJP52 MJX52 MKF52 MKN52 MKV52 MLD52 MLL52 MLT52 MMB52 MMJ52 MMR52 MMZ52 MNH52 MNP52 MNX52 MOF52 MON52 MOV52 MPD52 MPL52 MPT52 MQB52 MQJ52 MQR52 MQZ52 MRH52 MRP52 MRX52 MSF52 MSN52 MSV52 MTD52 MTL52 MTT52 MUB52 MUJ52 MUR52 MUZ52 MVH52 MVP52 MVX52 MWF52 MWN52 MWV52 MXD52 MXL52 MXT52 MYB52 MYJ52 MYR52 MYZ52 MZH52 MZP52 MZX52 NAF52 NAN52 NAV52 NBD52 NBL52 NBT52 NCB52 NCJ52 NCR52 NCZ52 NDH52 NDP52 NDX52 NEF52 NEN52 NEV52 NFD52 NFL52 NFT52 NGB52 NGJ52 NGR52 NGZ52 NHH52 NHP52 NHX52 NIF52 NIN52 NIV52 NJD52 NJL52 NJT52 NKB52 NKJ52 NKR52 NKZ52 NLH52 NLP52 NLX52 NMF52 NMN52 NMV52 NND52 NNL52 NNT52 NOB52 NOJ52 NOR52 NOZ52 NPH52 NPP52 NPX52 NQF52 NQN52 NQV52 NRD52 NRL52 NRT52 NSB52 NSJ52 NSR52 NSZ52 NTH52 NTP52 NTX52 NUF52 NUN52 NUV52 NVD52 NVL52 NVT52 NWB52 NWJ52 NWR52 NWZ52 NXH52 NXP52 NXX52 NYF52 NYN52 NYV52 NZD52 NZL52 NZT52 OAB52 OAJ52 OAR52 OAZ52 OBH52 OBP52 OBX52 OCF52 OCN52 OCV52 ODD52 ODL52 ODT52 OEB52 OEJ52 OER52 OEZ52 OFH52 OFP52 OFX52 OGF52 OGN52 OGV52 OHD52 OHL52 OHT52 OIB52 OIJ52 OIR52 OIZ52 OJH52 OJP52 OJX52 OKF52 OKN52 OKV52 OLD52 OLL52 OLT52 OMB52 OMJ52 OMR52 OMZ52 ONH52 ONP52 ONX52 OOF52 OON52 OOV52 OPD52 OPL52 OPT52 OQB52 OQJ52 OQR52 OQZ52 ORH52 ORP52 ORX52 OSF52 OSN52 OSV52 OTD52 OTL52 OTT52 OUB52 OUJ52 OUR52 OUZ52 OVH52 OVP52 OVX52 OWF52 OWN52 OWV52 OXD52 OXL52 OXT52 OYB52 OYJ52 OYR52 OYZ52 OZH52 OZP52 OZX52 PAF52 PAN52 PAV52 PBD52 PBL52 PBT52 PCB52 PCJ52 PCR52 PCZ52 PDH52 PDP52 PDX52 PEF52 PEN52 PEV52 PFD52 PFL52 PFT52 PGB52 PGJ52 PGR52 PGZ52 PHH52 PHP52 PHX52 PIF52 PIN52 PIV52 PJD52 PJL52 PJT52 PKB52 PKJ52 PKR52 PKZ52 PLH52 PLP52 PLX52 PMF52 PMN52 PMV52 PND52 PNL52 PNT52 POB52 POJ52 POR52 POZ52 PPH52 PPP52 PPX52 PQF52 PQN52 PQV52 PRD52 PRL52 PRT52 PSB52 PSJ52 PSR52 PSZ52 PTH52 PTP52 PTX52 PUF52 PUN52 PUV52 PVD52 PVL52 PVT52 PWB52 PWJ52 PWR52 PWZ52 PXH52 PXP52 PXX52 PYF52 PYN52 PYV52 PZD52 PZL52 PZT52 QAB52 QAJ52 QAR52 QAZ52 QBH52 QBP52 QBX52 QCF52 QCN52 QCV52 QDD52 QDL52 QDT52 QEB52 QEJ52 QER52 QEZ52 QFH52 QFP52 QFX52 QGF52 QGN52 QGV52 QHD52 QHL52 QHT52 QIB52 QIJ52 QIR52 QIZ52 QJH52 QJP52 QJX52 QKF52 QKN52 QKV52 QLD52 QLL52 QLT52 QMB52 QMJ52 QMR52 QMZ52 QNH52 QNP52 QNX52 QOF52 QON52 QOV52 QPD52 QPL52 QPT52 QQB52 QQJ52 QQR52 QQZ52 QRH52 QRP52 QRX52 QSF52 QSN52 QSV52 QTD52 QTL52 QTT52 QUB52 QUJ52 QUR52 QUZ52 QVH52 QVP52 QVX52 QWF52 QWN52 QWV52 QXD52 QXL52 QXT52 QYB52 QYJ52 QYR52 QYZ52 QZH52 QZP52 QZX52 RAF52 RAN52 RAV52 RBD52 RBL52 RBT52 RCB52 RCJ52 RCR52 RCZ52 RDH52 RDP52 RDX52 REF52 REN52 REV52 RFD52 RFL52 RFT52 RGB52 RGJ52 RGR52 RGZ52 RHH52 RHP52 RHX52 RIF52 RIN52 RIV52 RJD52 RJL52 RJT52 RKB52 RKJ52 RKR52 RKZ52 RLH52 RLP52 RLX52 RMF52 RMN52 RMV52 RND52 RNL52 RNT52 ROB52 ROJ52 ROR52 ROZ52 RPH52 RPP52 RPX52 RQF52 RQN52 RQV52 RRD52 RRL52 RRT52 RSB52 RSJ52 RSR52 RSZ52 RTH52 RTP52 RTX52 RUF52 RUN52 RUV52 RVD52 RVL52 RVT52 RWB52 RWJ52 RWR52 RWZ52 RXH52 RXP52 RXX52 RYF52 RYN52 RYV52 RZD52 RZL52 RZT52 SAB52 SAJ52 SAR52 SAZ52 SBH52 SBP52 SBX52 SCF52 SCN52 SCV52 SDD52 SDL52 SDT52 SEB52 SEJ52 SER52 SEZ52 SFH52 SFP52 SFX52 SGF52 SGN52 SGV52 SHD52 SHL52 SHT52 SIB52 SIJ52 SIR52 SIZ52 SJH52 SJP52 SJX52 SKF52 SKN52 SKV52 SLD52 SLL52 SLT52 SMB52 SMJ52 SMR52 SMZ52 SNH52 SNP52 SNX52 SOF52 SON52 SOV52 SPD52 SPL52 SPT52 SQB52 SQJ52 SQR52 SQZ52 SRH52 SRP52 SRX52 SSF52 SSN52 SSV52 STD52 STL52 STT52 SUB52 SUJ52 SUR52 SUZ52 SVH52 SVP52 SVX52 SWF52 SWN52 SWV52 SXD52 SXL52 SXT52 SYB52 SYJ52 SYR52 SYZ52 SZH52 SZP52 SZX52 TAF52 TAN52 TAV52 TBD52 TBL52 TBT52 TCB52 TCJ52 TCR52 TCZ52 TDH52 TDP52 TDX52 TEF52 TEN52 TEV52 TFD52 TFL52 TFT52 TGB52 TGJ52 TGR52 TGZ52 THH52 THP52 THX52 TIF52 TIN52 TIV52 TJD52 TJL52 TJT52 TKB52 TKJ52 TKR52 TKZ52 TLH52 TLP52 TLX52 TMF52 TMN52 TMV52 TND52 TNL52 TNT52 TOB52 TOJ52 TOR52 TOZ52 TPH52 TPP52 TPX52 TQF52 TQN52 TQV52 TRD52 TRL52 TRT52 TSB52 TSJ52 TSR52 TSZ52 TTH52 TTP52 TTX52 TUF52 TUN52 TUV52 TVD52 TVL52 TVT52 TWB52 TWJ52 TWR52 TWZ52 TXH52 TXP52 TXX52 TYF52 TYN52 TYV52 TZD52 TZL52 TZT52 UAB52 UAJ52 UAR52 UAZ52 UBH52 UBP52 UBX52 UCF52 UCN52 UCV52 UDD52 UDL52 UDT52 UEB52 UEJ52 UER52 UEZ52 UFH52 UFP52 UFX52 UGF52 UGN52 UGV52 UHD52 UHL52 UHT52 UIB52 UIJ52 UIR52 UIZ52 UJH52 UJP52 UJX52 UKF52 UKN52 UKV52 ULD52 ULL52 ULT52 UMB52 UMJ52 UMR52 UMZ52 UNH52 UNP52 UNX52 UOF52 UON52 UOV52 UPD52 UPL52 UPT52 UQB52 UQJ52 UQR52 UQZ52 URH52 URP52 URX52 USF52 USN52 USV52 UTD52 UTL52 UTT52 UUB52 UUJ52 UUR52 UUZ52 UVH52 UVP52 UVX52 UWF52 UWN52 UWV52 UXD52 UXL52 UXT52 UYB52 UYJ52 UYR52 UYZ52 UZH52 UZP52 UZX52 VAF52 VAN52 VAV52 VBD52 VBL52 VBT52 VCB52 VCJ52 VCR52 VCZ52 VDH52 VDP52 VDX52 VEF52 VEN52 VEV52 VFD52 VFL52 VFT52 VGB52 VGJ52 VGR52 VGZ52 VHH52 VHP52 VHX52 VIF52 VIN52 VIV52 VJD52 VJL52 VJT52 VKB52 VKJ52 VKR52 VKZ52 VLH52 VLP52 VLX52 VMF52 VMN52 VMV52 VND52 VNL52 VNT52 VOB52 VOJ52 VOR52 VOZ52 VPH52 VPP52 VPX52 VQF52 VQN52 VQV52 VRD52 VRL52 VRT52 VSB52 VSJ52 VSR52 VSZ52 VTH52 VTP52 VTX52 VUF52 VUN52 VUV52 VVD52 VVL52 VVT52 VWB52 VWJ52 VWR52 VWZ52 VXH52 VXP52 VXX52 VYF52 VYN52 VYV52 VZD52 VZL52 VZT52 WAB52 WAJ52 WAR52 WAZ52 WBH52 WBP52 WBX52 WCF52 WCN52 WCV52 WDD52 WDL52 WDT52 WEB52 WEJ52 WER52 WEZ52 WFH52 WFP52 WFX52 WGF52 WGN52 WGV52 WHD52 WHL52 WHT52 WIB52 WIJ52 WIR52 WIZ52 WJH52 WJP52 WJX52 WKF52 WKN52 WKV52 WLD52 WLL52 WLT52 WMB52 WMJ52 WMR52 WMZ52 WNH52 WNP52 WNX52 WOF52 WON52 WOV52 WPD52 WPL52 WPT52 WQB52 WQJ52 WQR52 WQZ52 WRH52 WRP52 WRX52 WSF52 WSN52 WSV52 WTD52 WTL52 WTT52 WUB52 WUJ52 WUR52 WUZ52 WVH52 WVP52 WVX52 WWF52 WWN52 WWV52 WXD52 WXL52 WXT52 WYB52 WYJ52 WYR52 WYZ52 WZH52 WZP52 WZX52 XAF52 XAN52 XAV52 XBD52 XBL52 XBT52 XCB52 XCJ52 XCR52 XCZ52 XDH52 XDP52 XDX52 XEF52 XEN52 XEV52 XFD52 H58:H78" xr:uid="{00000000-0002-0000-0200-000016000000}">
      <formula1>"1：含む,2：含まない,0：未入力,*：後日登録"</formula1>
    </dataValidation>
    <dataValidation type="textLength" imeMode="off" operator="lessThanOrEqual" allowBlank="1" showInputMessage="1" showErrorMessage="1" sqref="H118 H123 H128" xr:uid="{00000000-0002-0000-0200-000017000000}">
      <formula1>6</formula1>
    </dataValidation>
  </dataValidations>
  <pageMargins left="0.39370078740157483" right="0.39370078740157483" top="0.19685039370078741" bottom="0.19685039370078741" header="0" footer="0.19685039370078741"/>
  <pageSetup paperSize="9" scale="49" fitToHeight="0" orientation="portrait" r:id="rId1"/>
  <headerFooter>
    <oddFooter>&amp;P / &amp;N ページ</oddFooter>
  </headerFooter>
  <rowBreaks count="3" manualBreakCount="3">
    <brk id="34" max="7" man="1"/>
    <brk id="87" max="7" man="1"/>
    <brk id="111" max="7" man="1"/>
  </rowBreaks>
  <extLst>
    <ext xmlns:x14="http://schemas.microsoft.com/office/spreadsheetml/2009/9/main" uri="{CCE6A557-97BC-4b89-ADB6-D9C93CAAB3DF}">
      <x14:dataValidations xmlns:xm="http://schemas.microsoft.com/office/excel/2006/main" count="17">
        <x14:dataValidation type="list" allowBlank="1" showInputMessage="1" showErrorMessage="1" xr:uid="{00000000-0002-0000-0200-000018000000}">
          <x14:formula1>
            <xm:f>コードリスト!$E$947:$E$948</xm:f>
          </x14:formula1>
          <xm:sqref>H113</xm:sqref>
        </x14:dataValidation>
        <x14:dataValidation type="list" allowBlank="1" showInputMessage="1" showErrorMessage="1" xr:uid="{00000000-0002-0000-0200-000019000000}">
          <x14:formula1>
            <xm:f>コードリスト!$E$807:$E$812</xm:f>
          </x14:formula1>
          <xm:sqref>H9</xm:sqref>
        </x14:dataValidation>
        <x14:dataValidation type="list" allowBlank="1" showInputMessage="1" showErrorMessage="1" xr:uid="{00000000-0002-0000-0200-00001A000000}">
          <x14:formula1>
            <xm:f>コードリスト!$E$844:$E$850</xm:f>
          </x14:formula1>
          <xm:sqref>H12</xm:sqref>
        </x14:dataValidation>
        <x14:dataValidation type="list" allowBlank="1" showInputMessage="1" showErrorMessage="1" xr:uid="{00000000-0002-0000-0200-00001B000000}">
          <x14:formula1>
            <xm:f>コードリスト!$E$860:$E$864</xm:f>
          </x14:formula1>
          <xm:sqref>H19</xm:sqref>
        </x14:dataValidation>
        <x14:dataValidation type="list" allowBlank="1" showInputMessage="1" showErrorMessage="1" xr:uid="{00000000-0002-0000-0200-00001C000000}">
          <x14:formula1>
            <xm:f>コードリスト!$E$871:$E$872</xm:f>
          </x14:formula1>
          <xm:sqref>H23</xm:sqref>
        </x14:dataValidation>
        <x14:dataValidation type="list" allowBlank="1" showInputMessage="1" showErrorMessage="1" xr:uid="{00000000-0002-0000-0200-00001D000000}">
          <x14:formula1>
            <xm:f>コードリスト!$E$873:$E$874</xm:f>
          </x14:formula1>
          <xm:sqref>H24</xm:sqref>
        </x14:dataValidation>
        <x14:dataValidation type="list" allowBlank="1" showInputMessage="1" showErrorMessage="1" xr:uid="{00000000-0002-0000-0200-00001E000000}">
          <x14:formula1>
            <xm:f>コードリスト!$E$875:$E$876</xm:f>
          </x14:formula1>
          <xm:sqref>H31</xm:sqref>
        </x14:dataValidation>
        <x14:dataValidation type="list" allowBlank="1" showInputMessage="1" showErrorMessage="1" xr:uid="{00000000-0002-0000-0200-00001F000000}">
          <x14:formula1>
            <xm:f>コードリスト!$E$942:$E$943</xm:f>
          </x14:formula1>
          <xm:sqref>H89</xm:sqref>
        </x14:dataValidation>
        <x14:dataValidation type="list" allowBlank="1" showInputMessage="1" showErrorMessage="1" xr:uid="{00000000-0002-0000-0200-000020000000}">
          <x14:formula1>
            <xm:f>コードリスト!$E$944:$E$946</xm:f>
          </x14:formula1>
          <xm:sqref>H110</xm:sqref>
        </x14:dataValidation>
        <x14:dataValidation type="list" allowBlank="1" showInputMessage="1" showErrorMessage="1" xr:uid="{00000000-0002-0000-0200-000021000000}">
          <x14:formula1>
            <xm:f>コードリスト!$E$949:$E$951</xm:f>
          </x14:formula1>
          <xm:sqref>H129</xm:sqref>
        </x14:dataValidation>
        <x14:dataValidation type="list" allowBlank="1" showInputMessage="1" showErrorMessage="1" xr:uid="{00000000-0002-0000-0200-000022000000}">
          <x14:formula1>
            <xm:f>コードリスト!$E$805:$E$806</xm:f>
          </x14:formula1>
          <xm:sqref>H8</xm:sqref>
        </x14:dataValidation>
        <x14:dataValidation type="list" allowBlank="1" showInputMessage="1" showErrorMessage="1" xr:uid="{00000000-0002-0000-0200-000023000000}">
          <x14:formula1>
            <xm:f>コードリスト!$E$940:$E$941</xm:f>
          </x14:formula1>
          <xm:sqref>H88</xm:sqref>
        </x14:dataValidation>
        <x14:dataValidation type="list" allowBlank="1" showInputMessage="1" showErrorMessage="1" xr:uid="{00000000-0002-0000-0200-000024000000}">
          <x14:formula1>
            <xm:f>コードリスト!$E$855:$E$859</xm:f>
          </x14:formula1>
          <xm:sqref>H15</xm:sqref>
        </x14:dataValidation>
        <x14:dataValidation type="list" allowBlank="1" showInputMessage="1" showErrorMessage="1" xr:uid="{00000000-0002-0000-0200-000025000000}">
          <x14:formula1>
            <xm:f>コードリスト!$E$865:$E$870</xm:f>
          </x14:formula1>
          <xm:sqref>H21</xm:sqref>
        </x14:dataValidation>
        <x14:dataValidation type="list" allowBlank="1" showInputMessage="1" showErrorMessage="1" xr:uid="{00000000-0002-0000-0200-000026000000}">
          <x14:formula1>
            <xm:f>コードリスト!$E$4:$E$804</xm:f>
          </x14:formula1>
          <xm:sqref>H7</xm:sqref>
        </x14:dataValidation>
        <x14:dataValidation type="list" allowBlank="1" showInputMessage="1" showErrorMessage="1" xr:uid="{00000000-0002-0000-0200-000027000000}">
          <x14:formula1>
            <xm:f>コードリスト!$E$813:$E$843</xm:f>
          </x14:formula1>
          <xm:sqref>H11</xm:sqref>
        </x14:dataValidation>
        <x14:dataValidation type="list" allowBlank="1" showInputMessage="1" showErrorMessage="1" xr:uid="{00000000-0002-0000-0200-000028000000}">
          <x14:formula1>
            <xm:f>コードリスト!$E$877:$E$935</xm:f>
          </x14:formula1>
          <xm:sqref>H32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sheetPr>
  <dimension ref="A1:AK75"/>
  <sheetViews>
    <sheetView showGridLines="0" showZeros="0" view="pageBreakPreview" topLeftCell="A3" zoomScaleNormal="100" zoomScaleSheetLayoutView="100" workbookViewId="0">
      <selection activeCell="H13" sqref="H13"/>
    </sheetView>
  </sheetViews>
  <sheetFormatPr defaultColWidth="3.77734375" defaultRowHeight="15.75" customHeight="1"/>
  <cols>
    <col min="1" max="9" width="4.77734375" style="23" customWidth="1"/>
    <col min="10" max="11" width="2.77734375" style="23" customWidth="1"/>
    <col min="12" max="29" width="4.77734375" style="23" customWidth="1"/>
    <col min="30" max="36" width="3.77734375" style="23"/>
    <col min="37" max="37" width="3.77734375" style="23" hidden="1" customWidth="1"/>
    <col min="38" max="16384" width="3.77734375" style="23"/>
  </cols>
  <sheetData>
    <row r="1" spans="1:37" ht="30" customHeight="1">
      <c r="A1" s="191" t="s">
        <v>1331</v>
      </c>
      <c r="B1" s="192"/>
      <c r="C1" s="192"/>
      <c r="D1" s="192"/>
      <c r="E1" s="192"/>
      <c r="F1" s="192"/>
      <c r="G1" s="192"/>
      <c r="H1" s="192"/>
      <c r="I1" s="192"/>
      <c r="J1" s="192"/>
      <c r="K1" s="192"/>
      <c r="L1" s="192"/>
      <c r="M1" s="192"/>
      <c r="N1" s="192"/>
      <c r="O1" s="192"/>
      <c r="P1" s="192"/>
      <c r="Q1" s="192"/>
      <c r="R1" s="192"/>
      <c r="S1" s="192"/>
      <c r="T1" s="192"/>
      <c r="U1" s="192"/>
      <c r="V1" s="192"/>
      <c r="W1" s="192"/>
      <c r="X1" s="192"/>
      <c r="Y1" s="192"/>
      <c r="Z1" s="192"/>
      <c r="AA1" s="192"/>
      <c r="AB1" s="192"/>
      <c r="AC1" s="192"/>
      <c r="AK1" s="90" t="s">
        <v>1152</v>
      </c>
    </row>
    <row r="2" spans="1:37" s="24" customFormat="1" ht="16.5" customHeight="1">
      <c r="A2" s="193" t="s">
        <v>1151</v>
      </c>
      <c r="B2" s="193"/>
      <c r="C2" s="194"/>
      <c r="D2" s="194"/>
      <c r="E2" s="194"/>
      <c r="F2" s="194"/>
      <c r="G2" s="194"/>
      <c r="H2" s="194"/>
      <c r="I2" s="194"/>
      <c r="J2" s="194"/>
      <c r="K2" s="194"/>
      <c r="L2" s="194"/>
      <c r="M2" s="194"/>
      <c r="N2" s="194"/>
      <c r="O2" s="194"/>
      <c r="P2" s="194"/>
      <c r="Q2" s="194"/>
      <c r="R2" s="194"/>
      <c r="S2" s="194"/>
      <c r="T2" s="194"/>
      <c r="U2" s="194"/>
      <c r="V2" s="194"/>
      <c r="W2" s="194"/>
      <c r="X2" s="194"/>
      <c r="Y2" s="194"/>
      <c r="Z2" s="194"/>
      <c r="AA2" s="194"/>
      <c r="AB2" s="194"/>
      <c r="AC2" s="194"/>
      <c r="AK2" s="90" t="s">
        <v>254</v>
      </c>
    </row>
    <row r="3" spans="1:37" s="24" customFormat="1" ht="16.5" customHeight="1">
      <c r="A3" s="195" t="s">
        <v>1332</v>
      </c>
      <c r="B3" s="196"/>
      <c r="C3" s="196"/>
      <c r="D3" s="196"/>
      <c r="E3" s="199">
        <f>①入力シート!H29</f>
        <v>0</v>
      </c>
      <c r="F3" s="199"/>
      <c r="G3" s="199"/>
      <c r="H3" s="199"/>
      <c r="I3" s="199"/>
      <c r="J3" s="199"/>
      <c r="K3" s="199"/>
      <c r="L3" s="199"/>
      <c r="M3" s="199"/>
      <c r="N3" s="199"/>
      <c r="O3" s="199"/>
      <c r="P3" s="199"/>
      <c r="Q3" s="200"/>
      <c r="R3" s="201" t="s">
        <v>1150</v>
      </c>
      <c r="S3" s="202"/>
      <c r="T3" s="202"/>
      <c r="U3" s="202"/>
      <c r="V3" s="203" t="str">
        <f>LEFT(①入力シート!H131,4)&amp;"/"&amp;MID(①入力シート!H131,5,2)&amp;"/"&amp;RIGHT(①入力シート!H131,2)</f>
        <v>//</v>
      </c>
      <c r="W3" s="203"/>
      <c r="X3" s="203"/>
      <c r="Y3" s="203"/>
      <c r="Z3" s="203"/>
      <c r="AA3" s="203"/>
      <c r="AB3" s="203"/>
      <c r="AC3" s="204"/>
      <c r="AK3" s="90" t="s">
        <v>252</v>
      </c>
    </row>
    <row r="4" spans="1:37" s="24" customFormat="1" ht="16.5" customHeight="1">
      <c r="A4" s="197"/>
      <c r="B4" s="198"/>
      <c r="C4" s="198"/>
      <c r="D4" s="198"/>
      <c r="E4" s="205">
        <f>①入力シート!H28</f>
        <v>0</v>
      </c>
      <c r="F4" s="205"/>
      <c r="G4" s="205"/>
      <c r="H4" s="205"/>
      <c r="I4" s="205"/>
      <c r="J4" s="205"/>
      <c r="K4" s="205"/>
      <c r="L4" s="205"/>
      <c r="M4" s="205"/>
      <c r="N4" s="205"/>
      <c r="O4" s="205"/>
      <c r="P4" s="205"/>
      <c r="Q4" s="206"/>
      <c r="R4" s="207" t="s">
        <v>1149</v>
      </c>
      <c r="S4" s="208"/>
      <c r="T4" s="208"/>
      <c r="U4" s="208"/>
      <c r="V4" s="200">
        <f>①入力シート!H27</f>
        <v>0</v>
      </c>
      <c r="W4" s="211"/>
      <c r="X4" s="211"/>
      <c r="Y4" s="211"/>
      <c r="Z4" s="211"/>
      <c r="AA4" s="211"/>
      <c r="AB4" s="211"/>
      <c r="AC4" s="211"/>
      <c r="AK4" s="90" t="s">
        <v>250</v>
      </c>
    </row>
    <row r="5" spans="1:37" s="24" customFormat="1" ht="23.25" customHeight="1">
      <c r="A5" s="212" t="s">
        <v>1334</v>
      </c>
      <c r="B5" s="213"/>
      <c r="C5" s="213"/>
      <c r="D5" s="213"/>
      <c r="E5" s="214">
        <f>①入力シート!H6</f>
        <v>0</v>
      </c>
      <c r="F5" s="214"/>
      <c r="G5" s="214"/>
      <c r="H5" s="215"/>
      <c r="I5" s="212" t="s">
        <v>1336</v>
      </c>
      <c r="J5" s="213"/>
      <c r="K5" s="213"/>
      <c r="L5" s="213"/>
      <c r="M5" s="213"/>
      <c r="N5" s="216">
        <f>①入力シート!H112</f>
        <v>0</v>
      </c>
      <c r="O5" s="216"/>
      <c r="P5" s="216"/>
      <c r="Q5" s="217"/>
      <c r="R5" s="209"/>
      <c r="S5" s="210"/>
      <c r="T5" s="210"/>
      <c r="U5" s="210"/>
      <c r="V5" s="218">
        <f>①入力シート!H26</f>
        <v>0</v>
      </c>
      <c r="W5" s="219"/>
      <c r="X5" s="219"/>
      <c r="Y5" s="219"/>
      <c r="Z5" s="219"/>
      <c r="AA5" s="219"/>
      <c r="AB5" s="219"/>
      <c r="AC5" s="219"/>
      <c r="AK5" s="90" t="s">
        <v>248</v>
      </c>
    </row>
    <row r="6" spans="1:37" s="24" customFormat="1" ht="16.5" customHeight="1">
      <c r="A6" s="228" t="s">
        <v>1147</v>
      </c>
      <c r="B6" s="202"/>
      <c r="C6" s="202"/>
      <c r="D6" s="202"/>
      <c r="E6" s="220">
        <f>①入力シート!H30</f>
        <v>0</v>
      </c>
      <c r="F6" s="220"/>
      <c r="G6" s="220"/>
      <c r="H6" s="221"/>
      <c r="I6" s="222" t="s">
        <v>1340</v>
      </c>
      <c r="J6" s="223"/>
      <c r="K6" s="223"/>
      <c r="L6" s="224"/>
      <c r="M6" s="225"/>
      <c r="N6" s="216">
        <f>①入力シート!H5</f>
        <v>0</v>
      </c>
      <c r="O6" s="226"/>
      <c r="P6" s="226"/>
      <c r="Q6" s="227"/>
      <c r="R6" s="228" t="s">
        <v>1148</v>
      </c>
      <c r="S6" s="202"/>
      <c r="T6" s="202"/>
      <c r="U6" s="202"/>
      <c r="V6" s="229" t="str">
        <f>RIGHT(①入力シート!H23,2)</f>
        <v/>
      </c>
      <c r="W6" s="230"/>
      <c r="X6" s="250" t="s">
        <v>1146</v>
      </c>
      <c r="Y6" s="251"/>
      <c r="Z6" s="252">
        <f>①入力シート!H111</f>
        <v>0</v>
      </c>
      <c r="AA6" s="252"/>
      <c r="AB6" s="252"/>
      <c r="AC6" s="253"/>
      <c r="AK6" s="90" t="s">
        <v>246</v>
      </c>
    </row>
    <row r="7" spans="1:37" s="24" customFormat="1" ht="9" customHeight="1">
      <c r="C7" s="36"/>
      <c r="D7" s="36"/>
      <c r="E7" s="36"/>
      <c r="F7" s="36"/>
      <c r="G7" s="36"/>
      <c r="H7" s="91"/>
      <c r="I7" s="36"/>
      <c r="J7" s="36"/>
      <c r="K7" s="36"/>
      <c r="L7" s="36"/>
      <c r="M7" s="36"/>
      <c r="N7" s="36"/>
      <c r="O7" s="92"/>
      <c r="P7" s="36"/>
      <c r="Q7" s="36"/>
      <c r="R7" s="36"/>
      <c r="S7" s="35"/>
      <c r="T7" s="35"/>
      <c r="U7" s="35"/>
      <c r="V7" s="93" t="s">
        <v>1145</v>
      </c>
      <c r="W7" s="35"/>
      <c r="X7" s="35"/>
      <c r="Y7" s="35"/>
      <c r="Z7" s="93" t="s">
        <v>1145</v>
      </c>
      <c r="AA7" s="35"/>
      <c r="AB7" s="35"/>
      <c r="AC7" s="35"/>
      <c r="AK7" s="90" t="s">
        <v>242</v>
      </c>
    </row>
    <row r="8" spans="1:37" s="24" customFormat="1" ht="16.5" customHeight="1">
      <c r="A8" s="243" t="s">
        <v>1144</v>
      </c>
      <c r="B8" s="244"/>
      <c r="C8" s="244"/>
      <c r="D8" s="244"/>
      <c r="E8" s="244"/>
      <c r="F8" s="244"/>
      <c r="G8" s="244"/>
      <c r="H8" s="244"/>
      <c r="I8" s="244"/>
      <c r="J8" s="244"/>
      <c r="K8" s="244"/>
      <c r="L8" s="244"/>
      <c r="M8" s="245"/>
      <c r="N8" s="34"/>
      <c r="O8" s="243" t="s">
        <v>1143</v>
      </c>
      <c r="P8" s="244"/>
      <c r="Q8" s="244"/>
      <c r="R8" s="244"/>
      <c r="S8" s="244"/>
      <c r="T8" s="244"/>
      <c r="U8" s="244"/>
      <c r="V8" s="244"/>
      <c r="W8" s="244"/>
      <c r="X8" s="244"/>
      <c r="Y8" s="244"/>
      <c r="Z8" s="244"/>
      <c r="AA8" s="244"/>
      <c r="AB8" s="244"/>
      <c r="AC8" s="245"/>
      <c r="AK8" s="90" t="s">
        <v>240</v>
      </c>
    </row>
    <row r="9" spans="1:37" s="24" customFormat="1" ht="16.5" customHeight="1">
      <c r="A9" s="130"/>
      <c r="B9" s="131"/>
      <c r="C9" s="131"/>
      <c r="D9" s="131"/>
      <c r="E9" s="131"/>
      <c r="F9" s="131"/>
      <c r="G9" s="131"/>
      <c r="H9" s="131"/>
      <c r="I9" s="131"/>
      <c r="J9" s="131"/>
      <c r="K9" s="131"/>
      <c r="L9" s="131"/>
      <c r="M9" s="132"/>
      <c r="O9" s="254">
        <f>①入力シート!H90</f>
        <v>0</v>
      </c>
      <c r="P9" s="255"/>
      <c r="Q9" s="255"/>
      <c r="R9" s="256">
        <f>①入力シート!H91</f>
        <v>0</v>
      </c>
      <c r="S9" s="256"/>
      <c r="T9" s="256"/>
      <c r="U9" s="256"/>
      <c r="V9" s="256"/>
      <c r="W9" s="256"/>
      <c r="X9" s="256"/>
      <c r="Y9" s="256"/>
      <c r="Z9" s="256"/>
      <c r="AA9" s="256"/>
      <c r="AB9" s="256"/>
      <c r="AC9" s="257"/>
      <c r="AK9" s="90" t="s">
        <v>238</v>
      </c>
    </row>
    <row r="10" spans="1:37" s="24" customFormat="1" ht="20.25" customHeight="1">
      <c r="A10" s="133"/>
      <c r="B10" s="134"/>
      <c r="C10" s="134"/>
      <c r="D10" s="134"/>
      <c r="E10" s="134"/>
      <c r="F10" s="134"/>
      <c r="G10" s="134"/>
      <c r="H10" s="134"/>
      <c r="I10" s="134"/>
      <c r="J10" s="134"/>
      <c r="K10" s="134"/>
      <c r="L10" s="134"/>
      <c r="M10" s="135"/>
      <c r="O10" s="231" t="s">
        <v>1142</v>
      </c>
      <c r="P10" s="232"/>
      <c r="Q10" s="232"/>
      <c r="R10" s="237">
        <f>①入力シート!H92</f>
        <v>0</v>
      </c>
      <c r="S10" s="237"/>
      <c r="T10" s="237"/>
      <c r="U10" s="237"/>
      <c r="V10" s="237"/>
      <c r="W10" s="237"/>
      <c r="X10" s="237"/>
      <c r="Y10" s="237"/>
      <c r="Z10" s="237"/>
      <c r="AA10" s="237"/>
      <c r="AB10" s="237"/>
      <c r="AC10" s="238"/>
      <c r="AK10" s="90" t="s">
        <v>236</v>
      </c>
    </row>
    <row r="11" spans="1:37" s="24" customFormat="1" ht="20.25" customHeight="1">
      <c r="A11" s="133"/>
      <c r="B11" s="134"/>
      <c r="C11" s="134"/>
      <c r="D11" s="134"/>
      <c r="E11" s="134"/>
      <c r="F11" s="134"/>
      <c r="G11" s="134"/>
      <c r="H11" s="134"/>
      <c r="I11" s="134"/>
      <c r="J11" s="134"/>
      <c r="K11" s="134"/>
      <c r="L11" s="134"/>
      <c r="M11" s="135"/>
      <c r="O11" s="233"/>
      <c r="P11" s="234"/>
      <c r="Q11" s="234"/>
      <c r="R11" s="239"/>
      <c r="S11" s="239"/>
      <c r="T11" s="239"/>
      <c r="U11" s="239"/>
      <c r="V11" s="239"/>
      <c r="W11" s="239"/>
      <c r="X11" s="239"/>
      <c r="Y11" s="239"/>
      <c r="Z11" s="239"/>
      <c r="AA11" s="239"/>
      <c r="AB11" s="239"/>
      <c r="AC11" s="240"/>
      <c r="AK11" s="90" t="s">
        <v>234</v>
      </c>
    </row>
    <row r="12" spans="1:37" s="24" customFormat="1" ht="20.25" customHeight="1">
      <c r="A12" s="133"/>
      <c r="B12" s="134"/>
      <c r="C12" s="134"/>
      <c r="D12" s="134"/>
      <c r="E12" s="134"/>
      <c r="F12" s="134"/>
      <c r="G12" s="134"/>
      <c r="H12" s="134"/>
      <c r="I12" s="134"/>
      <c r="J12" s="134"/>
      <c r="K12" s="134"/>
      <c r="L12" s="134"/>
      <c r="M12" s="135"/>
      <c r="O12" s="233"/>
      <c r="P12" s="234"/>
      <c r="Q12" s="234"/>
      <c r="R12" s="239"/>
      <c r="S12" s="239"/>
      <c r="T12" s="239"/>
      <c r="U12" s="239"/>
      <c r="V12" s="239"/>
      <c r="W12" s="239"/>
      <c r="X12" s="239"/>
      <c r="Y12" s="239"/>
      <c r="Z12" s="239"/>
      <c r="AA12" s="239"/>
      <c r="AB12" s="239"/>
      <c r="AC12" s="240"/>
      <c r="AK12" s="90" t="s">
        <v>232</v>
      </c>
    </row>
    <row r="13" spans="1:37" s="24" customFormat="1" ht="20.25" customHeight="1">
      <c r="A13" s="133"/>
      <c r="B13" s="136" t="s">
        <v>1141</v>
      </c>
      <c r="C13" s="134"/>
      <c r="D13" s="134"/>
      <c r="E13" s="134"/>
      <c r="F13" s="134"/>
      <c r="G13" s="134"/>
      <c r="H13" s="134"/>
      <c r="I13" s="134"/>
      <c r="J13" s="134"/>
      <c r="K13" s="134"/>
      <c r="L13" s="134"/>
      <c r="M13" s="135"/>
      <c r="O13" s="233"/>
      <c r="P13" s="234"/>
      <c r="Q13" s="234"/>
      <c r="R13" s="239"/>
      <c r="S13" s="239"/>
      <c r="T13" s="239"/>
      <c r="U13" s="239"/>
      <c r="V13" s="239"/>
      <c r="W13" s="239"/>
      <c r="X13" s="239"/>
      <c r="Y13" s="239"/>
      <c r="Z13" s="239"/>
      <c r="AA13" s="239"/>
      <c r="AB13" s="239"/>
      <c r="AC13" s="240"/>
      <c r="AK13" s="90" t="s">
        <v>230</v>
      </c>
    </row>
    <row r="14" spans="1:37" s="24" customFormat="1" ht="21" customHeight="1">
      <c r="A14" s="133"/>
      <c r="B14" s="134"/>
      <c r="C14" s="134"/>
      <c r="D14" s="134"/>
      <c r="E14" s="134"/>
      <c r="F14" s="134"/>
      <c r="G14" s="134"/>
      <c r="H14" s="134"/>
      <c r="I14" s="134"/>
      <c r="J14" s="134"/>
      <c r="K14" s="134"/>
      <c r="L14" s="134"/>
      <c r="M14" s="135"/>
      <c r="O14" s="233"/>
      <c r="P14" s="234"/>
      <c r="Q14" s="234"/>
      <c r="R14" s="239"/>
      <c r="S14" s="239"/>
      <c r="T14" s="239"/>
      <c r="U14" s="239"/>
      <c r="V14" s="239"/>
      <c r="W14" s="239"/>
      <c r="X14" s="239"/>
      <c r="Y14" s="239"/>
      <c r="Z14" s="239"/>
      <c r="AA14" s="239"/>
      <c r="AB14" s="239"/>
      <c r="AC14" s="240"/>
      <c r="AK14" s="90" t="s">
        <v>228</v>
      </c>
    </row>
    <row r="15" spans="1:37" s="24" customFormat="1" ht="21" customHeight="1">
      <c r="A15" s="133"/>
      <c r="B15" s="134"/>
      <c r="C15" s="134"/>
      <c r="D15" s="134"/>
      <c r="E15" s="134"/>
      <c r="F15" s="134"/>
      <c r="G15" s="134"/>
      <c r="H15" s="134"/>
      <c r="I15" s="134"/>
      <c r="J15" s="134"/>
      <c r="K15" s="134"/>
      <c r="L15" s="134"/>
      <c r="M15" s="135"/>
      <c r="O15" s="233"/>
      <c r="P15" s="234"/>
      <c r="Q15" s="234"/>
      <c r="R15" s="239"/>
      <c r="S15" s="239"/>
      <c r="T15" s="239"/>
      <c r="U15" s="239"/>
      <c r="V15" s="239"/>
      <c r="W15" s="239"/>
      <c r="X15" s="239"/>
      <c r="Y15" s="239"/>
      <c r="Z15" s="239"/>
      <c r="AA15" s="239"/>
      <c r="AB15" s="239"/>
      <c r="AC15" s="240"/>
      <c r="AK15" s="90"/>
    </row>
    <row r="16" spans="1:37" s="24" customFormat="1" ht="18" customHeight="1">
      <c r="A16" s="133"/>
      <c r="B16" s="134"/>
      <c r="C16" s="134"/>
      <c r="D16" s="134"/>
      <c r="E16" s="134"/>
      <c r="F16" s="134"/>
      <c r="G16" s="134"/>
      <c r="H16" s="134"/>
      <c r="I16" s="134"/>
      <c r="J16" s="134"/>
      <c r="K16" s="134"/>
      <c r="L16" s="134"/>
      <c r="M16" s="135"/>
      <c r="O16" s="233"/>
      <c r="P16" s="234"/>
      <c r="Q16" s="234"/>
      <c r="R16" s="239"/>
      <c r="S16" s="239"/>
      <c r="T16" s="239"/>
      <c r="U16" s="239"/>
      <c r="V16" s="239"/>
      <c r="W16" s="239"/>
      <c r="X16" s="239"/>
      <c r="Y16" s="239"/>
      <c r="Z16" s="239"/>
      <c r="AA16" s="239"/>
      <c r="AB16" s="239"/>
      <c r="AC16" s="240"/>
      <c r="AK16" s="90" t="s">
        <v>226</v>
      </c>
    </row>
    <row r="17" spans="1:37" s="24" customFormat="1" ht="18" customHeight="1">
      <c r="A17" s="133"/>
      <c r="B17" s="134"/>
      <c r="C17" s="134"/>
      <c r="D17" s="134"/>
      <c r="E17" s="134"/>
      <c r="F17" s="134"/>
      <c r="G17" s="134"/>
      <c r="H17" s="134"/>
      <c r="I17" s="134"/>
      <c r="J17" s="134"/>
      <c r="K17" s="134"/>
      <c r="L17" s="134"/>
      <c r="M17" s="135"/>
      <c r="O17" s="233"/>
      <c r="P17" s="234"/>
      <c r="Q17" s="234"/>
      <c r="R17" s="239"/>
      <c r="S17" s="239"/>
      <c r="T17" s="239"/>
      <c r="U17" s="239"/>
      <c r="V17" s="239"/>
      <c r="W17" s="239"/>
      <c r="X17" s="239"/>
      <c r="Y17" s="239"/>
      <c r="Z17" s="239"/>
      <c r="AA17" s="239"/>
      <c r="AB17" s="239"/>
      <c r="AC17" s="240"/>
      <c r="AK17" s="90" t="s">
        <v>224</v>
      </c>
    </row>
    <row r="18" spans="1:37" s="24" customFormat="1" ht="16.5" customHeight="1">
      <c r="A18" s="133"/>
      <c r="B18" s="134"/>
      <c r="C18" s="134"/>
      <c r="D18" s="134"/>
      <c r="E18" s="134"/>
      <c r="F18" s="134"/>
      <c r="G18" s="134"/>
      <c r="H18" s="134"/>
      <c r="I18" s="134"/>
      <c r="J18" s="134"/>
      <c r="K18" s="134"/>
      <c r="L18" s="134"/>
      <c r="M18" s="135"/>
      <c r="O18" s="235"/>
      <c r="P18" s="236"/>
      <c r="Q18" s="236"/>
      <c r="R18" s="241"/>
      <c r="S18" s="241"/>
      <c r="T18" s="241"/>
      <c r="U18" s="241"/>
      <c r="V18" s="241"/>
      <c r="W18" s="241"/>
      <c r="X18" s="241"/>
      <c r="Y18" s="241"/>
      <c r="Z18" s="241"/>
      <c r="AA18" s="241"/>
      <c r="AB18" s="241"/>
      <c r="AC18" s="242"/>
      <c r="AK18" s="90" t="s">
        <v>222</v>
      </c>
    </row>
    <row r="19" spans="1:37" s="24" customFormat="1" ht="16.5" customHeight="1">
      <c r="A19" s="243" t="s">
        <v>1343</v>
      </c>
      <c r="B19" s="244"/>
      <c r="C19" s="244"/>
      <c r="D19" s="244"/>
      <c r="E19" s="244"/>
      <c r="F19" s="244"/>
      <c r="G19" s="244"/>
      <c r="H19" s="244"/>
      <c r="I19" s="244"/>
      <c r="J19" s="244"/>
      <c r="K19" s="244"/>
      <c r="L19" s="244"/>
      <c r="M19" s="245"/>
      <c r="O19" s="246" t="s">
        <v>1140</v>
      </c>
      <c r="P19" s="247"/>
      <c r="Q19" s="247"/>
      <c r="R19" s="248">
        <f>①入力シート!H93</f>
        <v>0</v>
      </c>
      <c r="S19" s="248"/>
      <c r="T19" s="248"/>
      <c r="U19" s="248"/>
      <c r="V19" s="248"/>
      <c r="W19" s="248"/>
      <c r="X19" s="248"/>
      <c r="Y19" s="248"/>
      <c r="Z19" s="248"/>
      <c r="AA19" s="248"/>
      <c r="AB19" s="248"/>
      <c r="AC19" s="249"/>
      <c r="AK19" s="90" t="s">
        <v>220</v>
      </c>
    </row>
    <row r="20" spans="1:37" s="24" customFormat="1" ht="16.5" customHeight="1">
      <c r="A20" s="258"/>
      <c r="B20" s="259"/>
      <c r="C20" s="258" t="s">
        <v>1344</v>
      </c>
      <c r="D20" s="259"/>
      <c r="E20" s="258" t="s">
        <v>1345</v>
      </c>
      <c r="F20" s="259"/>
      <c r="G20" s="258" t="s">
        <v>1346</v>
      </c>
      <c r="H20" s="259"/>
      <c r="I20" s="258" t="s">
        <v>1347</v>
      </c>
      <c r="J20" s="260"/>
      <c r="K20" s="259"/>
      <c r="L20" s="258" t="s">
        <v>1348</v>
      </c>
      <c r="M20" s="259"/>
      <c r="O20" s="246" t="s">
        <v>1139</v>
      </c>
      <c r="P20" s="247"/>
      <c r="Q20" s="247"/>
      <c r="R20" s="248">
        <f>①入力シート!H94</f>
        <v>0</v>
      </c>
      <c r="S20" s="248"/>
      <c r="T20" s="248"/>
      <c r="U20" s="248"/>
      <c r="V20" s="248"/>
      <c r="W20" s="248"/>
      <c r="X20" s="248"/>
      <c r="Y20" s="248"/>
      <c r="Z20" s="248"/>
      <c r="AA20" s="248"/>
      <c r="AB20" s="248"/>
      <c r="AC20" s="249"/>
      <c r="AK20" s="90" t="s">
        <v>218</v>
      </c>
    </row>
    <row r="21" spans="1:37" s="24" customFormat="1" ht="16.5" customHeight="1">
      <c r="A21" s="261" t="s">
        <v>1349</v>
      </c>
      <c r="B21" s="262"/>
      <c r="C21" s="263">
        <f>①入力シート!H16</f>
        <v>0</v>
      </c>
      <c r="D21" s="264"/>
      <c r="E21" s="263">
        <f>①入力シート!H17</f>
        <v>0</v>
      </c>
      <c r="F21" s="264"/>
      <c r="G21" s="263">
        <f>①入力シート!H18</f>
        <v>0</v>
      </c>
      <c r="H21" s="264"/>
      <c r="I21" s="263">
        <f>①入力シート!H20</f>
        <v>0</v>
      </c>
      <c r="J21" s="265"/>
      <c r="K21" s="125" t="str">
        <f>IF(①入力シート!H21="001：グラム（g）","g",IF(①入力シート!H21="002：キログラム（kg）","kg",IF(①入力シート!H21="003：ミリグラム（mg）","mg",IF(①入力シート!H21="004：パウンド","lb",IF(①入力シート!H21="005：オンス","oz",IF(①入力シート!H21="006：トン（t）","t",""))))))</f>
        <v/>
      </c>
      <c r="L21" s="263" t="str">
        <f>IF(C21&gt;0,1,"")</f>
        <v/>
      </c>
      <c r="M21" s="264"/>
      <c r="O21" s="246" t="s">
        <v>1138</v>
      </c>
      <c r="P21" s="247"/>
      <c r="Q21" s="247"/>
      <c r="R21" s="248">
        <f>①入力シート!H95</f>
        <v>0</v>
      </c>
      <c r="S21" s="248"/>
      <c r="T21" s="248"/>
      <c r="U21" s="248"/>
      <c r="V21" s="248"/>
      <c r="W21" s="248"/>
      <c r="X21" s="248"/>
      <c r="Y21" s="248"/>
      <c r="Z21" s="248"/>
      <c r="AA21" s="248"/>
      <c r="AB21" s="248"/>
      <c r="AC21" s="249"/>
      <c r="AK21" s="90" t="s">
        <v>216</v>
      </c>
    </row>
    <row r="22" spans="1:37" s="24" customFormat="1" ht="16.5" customHeight="1">
      <c r="A22" s="154"/>
      <c r="B22" s="155"/>
      <c r="C22" s="258" t="s">
        <v>1489</v>
      </c>
      <c r="D22" s="259"/>
      <c r="E22" s="258" t="s">
        <v>1490</v>
      </c>
      <c r="F22" s="259"/>
      <c r="G22" s="258" t="s">
        <v>1345</v>
      </c>
      <c r="H22" s="259"/>
      <c r="I22" s="258" t="s">
        <v>1347</v>
      </c>
      <c r="J22" s="260"/>
      <c r="K22" s="259"/>
      <c r="L22" s="258" t="s">
        <v>1348</v>
      </c>
      <c r="M22" s="259"/>
      <c r="O22" s="274" t="s">
        <v>1137</v>
      </c>
      <c r="P22" s="275"/>
      <c r="Q22" s="275"/>
      <c r="R22" s="278">
        <f>①入力シート!H96</f>
        <v>0</v>
      </c>
      <c r="S22" s="278"/>
      <c r="T22" s="278"/>
      <c r="U22" s="278"/>
      <c r="V22" s="278"/>
      <c r="W22" s="278"/>
      <c r="X22" s="278"/>
      <c r="Y22" s="278"/>
      <c r="Z22" s="278"/>
      <c r="AA22" s="278"/>
      <c r="AB22" s="278"/>
      <c r="AC22" s="279"/>
      <c r="AK22" s="90" t="s">
        <v>214</v>
      </c>
    </row>
    <row r="23" spans="1:37" s="24" customFormat="1" ht="16.5" customHeight="1">
      <c r="A23" s="266" t="s">
        <v>1350</v>
      </c>
      <c r="B23" s="267"/>
      <c r="C23" s="268">
        <f>①入力シート!$H$115</f>
        <v>0</v>
      </c>
      <c r="D23" s="269"/>
      <c r="E23" s="270">
        <f>①入力シート!$H$116</f>
        <v>0</v>
      </c>
      <c r="F23" s="271"/>
      <c r="G23" s="270">
        <f>①入力シート!$H$117</f>
        <v>0</v>
      </c>
      <c r="H23" s="271"/>
      <c r="I23" s="270">
        <f>①入力シート!$H$118</f>
        <v>0</v>
      </c>
      <c r="J23" s="272"/>
      <c r="K23" s="94" t="s">
        <v>1351</v>
      </c>
      <c r="L23" s="273">
        <f>①入力シート!H114</f>
        <v>0</v>
      </c>
      <c r="M23" s="271"/>
      <c r="O23" s="276"/>
      <c r="P23" s="277"/>
      <c r="Q23" s="277"/>
      <c r="R23" s="280"/>
      <c r="S23" s="280"/>
      <c r="T23" s="280"/>
      <c r="U23" s="280"/>
      <c r="V23" s="280"/>
      <c r="W23" s="280"/>
      <c r="X23" s="280"/>
      <c r="Y23" s="280"/>
      <c r="Z23" s="280"/>
      <c r="AA23" s="280"/>
      <c r="AB23" s="280"/>
      <c r="AC23" s="281"/>
      <c r="AK23" s="90" t="s">
        <v>212</v>
      </c>
    </row>
    <row r="24" spans="1:37" s="24" customFormat="1" ht="16.5" customHeight="1">
      <c r="A24" s="266" t="s">
        <v>1353</v>
      </c>
      <c r="B24" s="267"/>
      <c r="C24" s="268">
        <f>①入力シート!$H$120</f>
        <v>0</v>
      </c>
      <c r="D24" s="269"/>
      <c r="E24" s="273">
        <f>①入力シート!H121</f>
        <v>0</v>
      </c>
      <c r="F24" s="271"/>
      <c r="G24" s="270">
        <f>①入力シート!$H$122</f>
        <v>0</v>
      </c>
      <c r="H24" s="271"/>
      <c r="I24" s="270">
        <f>①入力シート!$H$123</f>
        <v>0</v>
      </c>
      <c r="J24" s="272"/>
      <c r="K24" s="94" t="s">
        <v>1351</v>
      </c>
      <c r="L24" s="273">
        <f>①入力シート!H119</f>
        <v>0</v>
      </c>
      <c r="M24" s="271"/>
      <c r="O24" s="246" t="s">
        <v>1355</v>
      </c>
      <c r="P24" s="247"/>
      <c r="Q24" s="247"/>
      <c r="R24" s="248">
        <f>①入力シート!H97</f>
        <v>0</v>
      </c>
      <c r="S24" s="248"/>
      <c r="T24" s="248"/>
      <c r="U24" s="248"/>
      <c r="V24" s="248"/>
      <c r="W24" s="248"/>
      <c r="X24" s="248"/>
      <c r="Y24" s="248"/>
      <c r="Z24" s="248"/>
      <c r="AA24" s="248"/>
      <c r="AB24" s="248"/>
      <c r="AC24" s="249"/>
      <c r="AK24" s="90" t="s">
        <v>210</v>
      </c>
    </row>
    <row r="25" spans="1:37" s="24" customFormat="1" ht="16.5" customHeight="1">
      <c r="A25" s="282" t="s">
        <v>1354</v>
      </c>
      <c r="B25" s="283"/>
      <c r="C25" s="284">
        <f>①入力シート!$H$125</f>
        <v>0</v>
      </c>
      <c r="D25" s="285"/>
      <c r="E25" s="284">
        <f>①入力シート!$H$126</f>
        <v>0</v>
      </c>
      <c r="F25" s="285"/>
      <c r="G25" s="284">
        <f>①入力シート!$H$127</f>
        <v>0</v>
      </c>
      <c r="H25" s="285"/>
      <c r="I25" s="284">
        <f>①入力シート!$H$128</f>
        <v>0</v>
      </c>
      <c r="J25" s="286"/>
      <c r="K25" s="95" t="s">
        <v>1351</v>
      </c>
      <c r="L25" s="301">
        <f>①入力シート!H124</f>
        <v>0</v>
      </c>
      <c r="M25" s="285"/>
      <c r="O25" s="274" t="s">
        <v>1136</v>
      </c>
      <c r="P25" s="275"/>
      <c r="Q25" s="275"/>
      <c r="R25" s="289">
        <f>①入力シート!H98</f>
        <v>0</v>
      </c>
      <c r="S25" s="289"/>
      <c r="T25" s="289"/>
      <c r="U25" s="289"/>
      <c r="V25" s="289"/>
      <c r="W25" s="289"/>
      <c r="X25" s="289"/>
      <c r="Y25" s="289"/>
      <c r="Z25" s="289"/>
      <c r="AA25" s="289"/>
      <c r="AB25" s="289"/>
      <c r="AC25" s="302"/>
      <c r="AK25" s="90" t="s">
        <v>208</v>
      </c>
    </row>
    <row r="26" spans="1:37" s="24" customFormat="1" ht="16.5" customHeight="1">
      <c r="A26" s="305" t="s">
        <v>1492</v>
      </c>
      <c r="B26" s="306"/>
      <c r="C26" s="306"/>
      <c r="D26" s="306"/>
      <c r="E26" s="306"/>
      <c r="F26" s="306"/>
      <c r="G26" s="306"/>
      <c r="H26" s="306"/>
      <c r="I26" s="306"/>
      <c r="J26" s="306"/>
      <c r="K26" s="306"/>
      <c r="L26" s="306"/>
      <c r="M26" s="307"/>
      <c r="N26" s="30"/>
      <c r="O26" s="276"/>
      <c r="P26" s="277"/>
      <c r="Q26" s="277"/>
      <c r="R26" s="303"/>
      <c r="S26" s="303"/>
      <c r="T26" s="303"/>
      <c r="U26" s="303"/>
      <c r="V26" s="303"/>
      <c r="W26" s="303"/>
      <c r="X26" s="303"/>
      <c r="Y26" s="303"/>
      <c r="Z26" s="303"/>
      <c r="AA26" s="303"/>
      <c r="AB26" s="303"/>
      <c r="AC26" s="304"/>
      <c r="AK26" s="90" t="s">
        <v>206</v>
      </c>
    </row>
    <row r="27" spans="1:37" s="24" customFormat="1" ht="16.5" customHeight="1">
      <c r="A27" s="310" t="s">
        <v>1500</v>
      </c>
      <c r="B27" s="311"/>
      <c r="C27" s="139" t="str">
        <f>IF(①入力シート!H50="1：含む","●",IF(①入力シート!H50="2：含まない","×",""))</f>
        <v/>
      </c>
      <c r="D27" s="310" t="s">
        <v>1465</v>
      </c>
      <c r="E27" s="311"/>
      <c r="F27" s="139" t="str">
        <f>IF(①入力シート!H58="1：含む","●",IF(①入力シート!H58="2：含まない","×",IF(①入力シート!H58="0：未入力","－",IF(①入力シート!H58="*：後日登録","＊",""))))</f>
        <v/>
      </c>
      <c r="G27" s="310" t="s">
        <v>1359</v>
      </c>
      <c r="H27" s="312"/>
      <c r="I27" s="139" t="str">
        <f>IF(①入力シート!H66="1：含む","●",IF(①入力シート!H66="2：含まない","×",IF(①入力シート!H66="0：未入力","－",IF(①入力シート!H66="*：後日登録","＊",""))))</f>
        <v/>
      </c>
      <c r="J27" s="189" t="s">
        <v>1363</v>
      </c>
      <c r="K27" s="300"/>
      <c r="L27" s="300"/>
      <c r="M27" s="139" t="str">
        <f>IF(①入力シート!H74="1：含む","●",IF(①入力シート!H74="2：含まない","×",IF(①入力シート!H74="0：未入力","－",IF(①入力シート!H74="*：後日登録","＊",""))))</f>
        <v/>
      </c>
      <c r="N27" s="30"/>
      <c r="O27" s="274" t="s">
        <v>1135</v>
      </c>
      <c r="P27" s="275"/>
      <c r="Q27" s="275"/>
      <c r="R27" s="289">
        <f>①入力シート!H99</f>
        <v>0</v>
      </c>
      <c r="S27" s="290"/>
      <c r="T27" s="290"/>
      <c r="U27" s="290"/>
      <c r="V27" s="290"/>
      <c r="W27" s="290"/>
      <c r="X27" s="290"/>
      <c r="Y27" s="290"/>
      <c r="Z27" s="290"/>
      <c r="AA27" s="290"/>
      <c r="AB27" s="290"/>
      <c r="AC27" s="291"/>
      <c r="AK27" s="90" t="s">
        <v>204</v>
      </c>
    </row>
    <row r="28" spans="1:37" s="24" customFormat="1" ht="16.5" customHeight="1">
      <c r="A28" s="296" t="s">
        <v>1499</v>
      </c>
      <c r="B28" s="297"/>
      <c r="C28" s="100" t="str">
        <f>IF(①入力シート!H51="1：含む","●",IF(①入力シート!H51="2：含まない","×",""))</f>
        <v/>
      </c>
      <c r="D28" s="298" t="s">
        <v>1357</v>
      </c>
      <c r="E28" s="299"/>
      <c r="F28" s="100" t="str">
        <f>IF(①入力シート!H59="1：含む","●",IF(①入力シート!H59="2：含まない","×",IF(①入力シート!H59="0：未入力","－",IF(①入力シート!H59="*：後日登録","＊",""))))</f>
        <v/>
      </c>
      <c r="G28" s="189" t="s">
        <v>1362</v>
      </c>
      <c r="H28" s="190"/>
      <c r="I28" s="100" t="str">
        <f>IF(①入力シート!H67="1：含む","●",IF(①入力シート!H67="2：含まない","×",IF(①入力シート!H67="0：未入力","－",IF(①入力シート!H67="*：後日登録","＊",""))))</f>
        <v/>
      </c>
      <c r="J28" s="189" t="s">
        <v>1366</v>
      </c>
      <c r="K28" s="300"/>
      <c r="L28" s="300"/>
      <c r="M28" s="100" t="str">
        <f>IF(①入力シート!H75="1：含む","●",IF(①入力シート!H75="2：含まない","×",IF(①入力シート!H75="0：未入力","－",IF(①入力シート!H75="*：後日登録","＊",""))))</f>
        <v/>
      </c>
      <c r="N28" s="30"/>
      <c r="O28" s="287"/>
      <c r="P28" s="288"/>
      <c r="Q28" s="288"/>
      <c r="R28" s="292"/>
      <c r="S28" s="292"/>
      <c r="T28" s="292"/>
      <c r="U28" s="292"/>
      <c r="V28" s="292"/>
      <c r="W28" s="292"/>
      <c r="X28" s="292"/>
      <c r="Y28" s="292"/>
      <c r="Z28" s="292"/>
      <c r="AA28" s="292"/>
      <c r="AB28" s="292"/>
      <c r="AC28" s="293"/>
      <c r="AK28" s="90" t="s">
        <v>202</v>
      </c>
    </row>
    <row r="29" spans="1:37" s="24" customFormat="1" ht="17.25" customHeight="1">
      <c r="A29" s="308" t="s">
        <v>1498</v>
      </c>
      <c r="B29" s="309"/>
      <c r="C29" s="100" t="str">
        <f>IF(①入力シート!H52="1：含む","●",IF(①入力シート!H52="2：含まない","×",""))</f>
        <v/>
      </c>
      <c r="D29" s="189" t="s">
        <v>1358</v>
      </c>
      <c r="E29" s="300"/>
      <c r="F29" s="100" t="str">
        <f>IF(①入力シート!H60="1：含む","●",IF(①入力シート!H60="2：含まない","×",IF(①入力シート!H60="0：未入力","－",IF(①入力シート!H60="*：後日登録","＊",""))))</f>
        <v/>
      </c>
      <c r="G29" s="189" t="s">
        <v>1365</v>
      </c>
      <c r="H29" s="190"/>
      <c r="I29" s="100" t="str">
        <f>IF(①入力シート!H68="1：含む","●",IF(①入力シート!H68="2：含まない","×",IF(①入力シート!H68="0：未入力","－",IF(①入力シート!H68="*：後日登録","＊",""))))</f>
        <v/>
      </c>
      <c r="J29" s="189" t="s">
        <v>1368</v>
      </c>
      <c r="K29" s="300"/>
      <c r="L29" s="300"/>
      <c r="M29" s="100" t="str">
        <f>IF(①入力シート!H76="1：含む","●",IF(①入力シート!H76="2：含まない","×",IF(①入力シート!H76="0：未入力","－",IF(①入力シート!H76="*：後日登録","＊",""))))</f>
        <v/>
      </c>
      <c r="N29" s="30"/>
      <c r="O29" s="287"/>
      <c r="P29" s="288"/>
      <c r="Q29" s="288"/>
      <c r="R29" s="292"/>
      <c r="S29" s="292"/>
      <c r="T29" s="292"/>
      <c r="U29" s="292"/>
      <c r="V29" s="292"/>
      <c r="W29" s="292"/>
      <c r="X29" s="292"/>
      <c r="Y29" s="292"/>
      <c r="Z29" s="292"/>
      <c r="AA29" s="292"/>
      <c r="AB29" s="292"/>
      <c r="AC29" s="293"/>
      <c r="AK29" s="90" t="s">
        <v>200</v>
      </c>
    </row>
    <row r="30" spans="1:37" s="24" customFormat="1" ht="17.25" customHeight="1">
      <c r="A30" s="298" t="s">
        <v>1497</v>
      </c>
      <c r="B30" s="299"/>
      <c r="C30" s="100" t="str">
        <f>IF(①入力シート!H53="1：含む","●",IF(①入力シート!H53="2：含まない","×",""))</f>
        <v/>
      </c>
      <c r="D30" s="189" t="s">
        <v>1361</v>
      </c>
      <c r="E30" s="300"/>
      <c r="F30" s="100" t="str">
        <f>IF(①入力シート!H61="1：含む","●",IF(①入力シート!H61="2：含まない","×",IF(①入力シート!H61="0：未入力","－",IF(①入力シート!H61="*：後日登録","＊",""))))</f>
        <v/>
      </c>
      <c r="G30" s="189" t="s">
        <v>1134</v>
      </c>
      <c r="H30" s="190"/>
      <c r="I30" s="100" t="str">
        <f>IF(①入力シート!H69="1：含む","●",IF(①入力シート!H69="2：含まない","×",IF(①入力シート!H69="0：未入力","－",IF(①入力シート!H69="*：後日登録","＊",""))))</f>
        <v/>
      </c>
      <c r="J30" s="189" t="s">
        <v>1370</v>
      </c>
      <c r="K30" s="300"/>
      <c r="L30" s="300"/>
      <c r="M30" s="100" t="str">
        <f>IF(①入力シート!H77="1：含む","●",IF(①入力シート!H77="2：含まない","×",IF(①入力シート!H77="0：未入力","－",IF(①入力シート!H77="*：後日登録","＊",""))))</f>
        <v/>
      </c>
      <c r="N30" s="30"/>
      <c r="O30" s="276"/>
      <c r="P30" s="277"/>
      <c r="Q30" s="277"/>
      <c r="R30" s="294"/>
      <c r="S30" s="294"/>
      <c r="T30" s="294"/>
      <c r="U30" s="294"/>
      <c r="V30" s="294"/>
      <c r="W30" s="294"/>
      <c r="X30" s="294"/>
      <c r="Y30" s="294"/>
      <c r="Z30" s="294"/>
      <c r="AA30" s="294"/>
      <c r="AB30" s="294"/>
      <c r="AC30" s="295"/>
      <c r="AK30" s="90" t="s">
        <v>198</v>
      </c>
    </row>
    <row r="31" spans="1:37" s="24" customFormat="1" ht="17.25" customHeight="1">
      <c r="A31" s="189" t="s">
        <v>1496</v>
      </c>
      <c r="B31" s="300"/>
      <c r="C31" s="100" t="str">
        <f>IF(①入力シート!H54="1：含む","●",IF(①入力シート!H54="2：含まない","×",""))</f>
        <v/>
      </c>
      <c r="D31" s="189" t="s">
        <v>1364</v>
      </c>
      <c r="E31" s="300"/>
      <c r="F31" s="100" t="str">
        <f>IF(①入力シート!H62="1：含む","●",IF(①入力シート!H62="2：含まない","×",IF(①入力シート!H62="0：未入力","－",IF(①入力シート!H62="*：後日登録","＊",""))))</f>
        <v/>
      </c>
      <c r="G31" s="189" t="s">
        <v>1133</v>
      </c>
      <c r="H31" s="190"/>
      <c r="I31" s="100" t="str">
        <f>IF(①入力シート!H70="1：含む","●",IF(①入力シート!H70="2：含まない","×",IF(①入力シート!H70="0：未入力","－",IF(①入力シート!H70="*：後日登録","＊",""))))</f>
        <v/>
      </c>
      <c r="J31" s="189" t="s">
        <v>1128</v>
      </c>
      <c r="K31" s="313"/>
      <c r="L31" s="313"/>
      <c r="M31" s="100" t="str">
        <f>IF(①入力シート!H78="1：含む","●",IF(①入力シート!H78="2：含まない","×",IF(①入力シート!H78="0：未入力","－",IF(①入力シート!H78="*：後日登録","＊",""))))</f>
        <v/>
      </c>
      <c r="N31" s="30"/>
      <c r="O31" s="274" t="s">
        <v>1131</v>
      </c>
      <c r="P31" s="275"/>
      <c r="Q31" s="275"/>
      <c r="R31" s="314">
        <f>①入力シート!H100</f>
        <v>0</v>
      </c>
      <c r="S31" s="315"/>
      <c r="T31" s="315"/>
      <c r="U31" s="315"/>
      <c r="V31" s="315"/>
      <c r="W31" s="315"/>
      <c r="X31" s="315"/>
      <c r="Y31" s="315"/>
      <c r="Z31" s="315"/>
      <c r="AA31" s="315"/>
      <c r="AB31" s="315"/>
      <c r="AC31" s="316"/>
      <c r="AK31" s="90" t="s">
        <v>196</v>
      </c>
    </row>
    <row r="32" spans="1:37" s="24" customFormat="1" ht="17.25" customHeight="1">
      <c r="A32" s="189" t="s">
        <v>1495</v>
      </c>
      <c r="B32" s="300"/>
      <c r="C32" s="100" t="str">
        <f>IF(①入力シート!H55="1：含む","●",IF(①入力シート!H55="2：含まない","×",""))</f>
        <v/>
      </c>
      <c r="D32" s="189" t="s">
        <v>1367</v>
      </c>
      <c r="E32" s="300"/>
      <c r="F32" s="100" t="str">
        <f>IF(①入力シート!H63="1：含む","●",IF(①入力シート!H63="2：含まない","×",IF(①入力シート!H63="0：未入力","－",IF(①入力シート!H63="*：後日登録","＊",""))))</f>
        <v/>
      </c>
      <c r="G32" s="189" t="s">
        <v>1371</v>
      </c>
      <c r="H32" s="190"/>
      <c r="I32" s="100" t="str">
        <f>IF(①入力シート!H71="1：含む","●",IF(①入力シート!H71="2：含まない","×",IF(①入力シート!H71="0：未入力","－",IF(①入力シート!H71="*：後日登録","＊",""))))</f>
        <v/>
      </c>
      <c r="J32" s="189"/>
      <c r="K32" s="313"/>
      <c r="L32" s="313"/>
      <c r="M32" s="140"/>
      <c r="N32" s="30"/>
      <c r="O32" s="287"/>
      <c r="P32" s="288"/>
      <c r="Q32" s="288"/>
      <c r="R32" s="317"/>
      <c r="S32" s="317"/>
      <c r="T32" s="317"/>
      <c r="U32" s="317"/>
      <c r="V32" s="317"/>
      <c r="W32" s="317"/>
      <c r="X32" s="317"/>
      <c r="Y32" s="317"/>
      <c r="Z32" s="317"/>
      <c r="AA32" s="317"/>
      <c r="AB32" s="317"/>
      <c r="AC32" s="318"/>
      <c r="AK32" s="97" t="s">
        <v>194</v>
      </c>
    </row>
    <row r="33" spans="1:37" s="24" customFormat="1" ht="17.25" customHeight="1">
      <c r="A33" s="189" t="s">
        <v>1494</v>
      </c>
      <c r="B33" s="300"/>
      <c r="C33" s="100" t="str">
        <f>IF(①入力シート!H56="1：含む","●",IF(①入力シート!H56="2：含まない","×",""))</f>
        <v/>
      </c>
      <c r="D33" s="189" t="s">
        <v>1369</v>
      </c>
      <c r="E33" s="300"/>
      <c r="F33" s="100" t="str">
        <f>IF(①入力シート!H64="1：含む","●",IF(①入力シート!H64="2：含まない","×",IF(①入力シート!H64="0：未入力","－",IF(①入力シート!H64="*：後日登録","＊",""))))</f>
        <v/>
      </c>
      <c r="G33" s="189" t="s">
        <v>1132</v>
      </c>
      <c r="H33" s="190"/>
      <c r="I33" s="100" t="str">
        <f>IF(①入力シート!H72="1：含む","●",IF(①入力シート!H72="2：含まない","×",IF(①入力シート!H72="0：未入力","－",IF(①入力シート!H72="*：後日登録","＊",""))))</f>
        <v/>
      </c>
      <c r="J33" s="333"/>
      <c r="K33" s="334"/>
      <c r="L33" s="334"/>
      <c r="M33" s="100"/>
      <c r="N33" s="30"/>
      <c r="O33" s="287"/>
      <c r="P33" s="288"/>
      <c r="Q33" s="288"/>
      <c r="R33" s="317"/>
      <c r="S33" s="317"/>
      <c r="T33" s="317"/>
      <c r="U33" s="317"/>
      <c r="V33" s="317"/>
      <c r="W33" s="317"/>
      <c r="X33" s="317"/>
      <c r="Y33" s="317"/>
      <c r="Z33" s="317"/>
      <c r="AA33" s="317"/>
      <c r="AB33" s="317"/>
      <c r="AC33" s="318"/>
      <c r="AK33" s="97"/>
    </row>
    <row r="34" spans="1:37" s="24" customFormat="1" ht="17.25" customHeight="1">
      <c r="A34" s="335" t="s">
        <v>1493</v>
      </c>
      <c r="B34" s="336"/>
      <c r="C34" s="126" t="str">
        <f>IF(①入力シート!H57="1：含む","●",IF(①入力シート!H57="2：含まない","×",""))</f>
        <v/>
      </c>
      <c r="D34" s="337" t="s">
        <v>1130</v>
      </c>
      <c r="E34" s="338"/>
      <c r="F34" s="126" t="str">
        <f>IF(①入力シート!H65="1：含む","●",IF(①入力シート!H65="2：含まない","×",IF(①入力シート!H65="0：未入力","－",IF(①入力シート!H65="*：後日登録","＊",""))))</f>
        <v/>
      </c>
      <c r="G34" s="339" t="s">
        <v>1491</v>
      </c>
      <c r="H34" s="340"/>
      <c r="I34" s="126" t="str">
        <f>IF(①入力シート!H73="1：含む","●",IF(①入力シート!H73="2：含まない","×",IF(①入力シート!H73="0：未入力","－",IF(①入力シート!H73="*：後日登録","＊",""))))</f>
        <v/>
      </c>
      <c r="J34" s="337"/>
      <c r="K34" s="341"/>
      <c r="L34" s="341"/>
      <c r="M34" s="126"/>
      <c r="N34" s="30"/>
      <c r="O34" s="276"/>
      <c r="P34" s="277"/>
      <c r="Q34" s="277"/>
      <c r="R34" s="319"/>
      <c r="S34" s="319"/>
      <c r="T34" s="319"/>
      <c r="U34" s="319"/>
      <c r="V34" s="319"/>
      <c r="W34" s="319"/>
      <c r="X34" s="319"/>
      <c r="Y34" s="319"/>
      <c r="Z34" s="319"/>
      <c r="AA34" s="319"/>
      <c r="AB34" s="319"/>
      <c r="AC34" s="320"/>
      <c r="AK34" s="97" t="s">
        <v>193</v>
      </c>
    </row>
    <row r="35" spans="1:37" s="24" customFormat="1" ht="17.25" customHeight="1">
      <c r="A35" s="96" t="s">
        <v>1466</v>
      </c>
      <c r="B35" s="96"/>
      <c r="C35" s="96"/>
      <c r="D35" s="96"/>
      <c r="E35" s="96"/>
      <c r="F35" s="96"/>
      <c r="N35" s="30"/>
      <c r="O35" s="274" t="s">
        <v>1129</v>
      </c>
      <c r="P35" s="275"/>
      <c r="Q35" s="275"/>
      <c r="R35" s="278">
        <f>①入力シート!H101</f>
        <v>0</v>
      </c>
      <c r="S35" s="321"/>
      <c r="T35" s="321"/>
      <c r="U35" s="321"/>
      <c r="V35" s="321"/>
      <c r="W35" s="321"/>
      <c r="X35" s="321"/>
      <c r="Y35" s="321"/>
      <c r="Z35" s="321"/>
      <c r="AA35" s="321"/>
      <c r="AB35" s="321"/>
      <c r="AC35" s="322"/>
      <c r="AK35" s="97" t="s">
        <v>192</v>
      </c>
    </row>
    <row r="36" spans="1:37" s="24" customFormat="1" ht="17.25" customHeight="1">
      <c r="A36" s="327" t="s">
        <v>1125</v>
      </c>
      <c r="B36" s="328"/>
      <c r="C36" s="328"/>
      <c r="D36" s="328"/>
      <c r="E36" s="328"/>
      <c r="F36" s="328"/>
      <c r="G36" s="328"/>
      <c r="H36" s="328"/>
      <c r="I36" s="328"/>
      <c r="J36" s="328"/>
      <c r="K36" s="328"/>
      <c r="L36" s="328"/>
      <c r="M36" s="329"/>
      <c r="N36" s="98"/>
      <c r="O36" s="287"/>
      <c r="P36" s="288"/>
      <c r="Q36" s="288"/>
      <c r="R36" s="323"/>
      <c r="S36" s="323"/>
      <c r="T36" s="323"/>
      <c r="U36" s="323"/>
      <c r="V36" s="323"/>
      <c r="W36" s="323"/>
      <c r="X36" s="323"/>
      <c r="Y36" s="323"/>
      <c r="Z36" s="323"/>
      <c r="AA36" s="323"/>
      <c r="AB36" s="323"/>
      <c r="AC36" s="324"/>
      <c r="AK36" s="97" t="s">
        <v>191</v>
      </c>
    </row>
    <row r="37" spans="1:37" s="24" customFormat="1" ht="17.25" customHeight="1">
      <c r="A37" s="330">
        <f>①入力シート!H79</f>
        <v>0</v>
      </c>
      <c r="B37" s="237"/>
      <c r="C37" s="237"/>
      <c r="D37" s="237"/>
      <c r="E37" s="237"/>
      <c r="F37" s="237"/>
      <c r="G37" s="237"/>
      <c r="H37" s="237"/>
      <c r="I37" s="237"/>
      <c r="J37" s="237"/>
      <c r="K37" s="237"/>
      <c r="L37" s="237"/>
      <c r="M37" s="238"/>
      <c r="N37" s="29"/>
      <c r="O37" s="287"/>
      <c r="P37" s="288"/>
      <c r="Q37" s="288"/>
      <c r="R37" s="323"/>
      <c r="S37" s="323"/>
      <c r="T37" s="323"/>
      <c r="U37" s="323"/>
      <c r="V37" s="323"/>
      <c r="W37" s="323"/>
      <c r="X37" s="323"/>
      <c r="Y37" s="323"/>
      <c r="Z37" s="323"/>
      <c r="AA37" s="323"/>
      <c r="AB37" s="323"/>
      <c r="AC37" s="324"/>
      <c r="AK37" s="97" t="s">
        <v>190</v>
      </c>
    </row>
    <row r="38" spans="1:37" s="24" customFormat="1" ht="17.25" customHeight="1">
      <c r="A38" s="331"/>
      <c r="B38" s="239"/>
      <c r="C38" s="239"/>
      <c r="D38" s="239"/>
      <c r="E38" s="239"/>
      <c r="F38" s="239"/>
      <c r="G38" s="239"/>
      <c r="H38" s="239"/>
      <c r="I38" s="239"/>
      <c r="J38" s="239"/>
      <c r="K38" s="239"/>
      <c r="L38" s="239"/>
      <c r="M38" s="240"/>
      <c r="N38" s="29"/>
      <c r="O38" s="276"/>
      <c r="P38" s="277"/>
      <c r="Q38" s="277"/>
      <c r="R38" s="325"/>
      <c r="S38" s="325"/>
      <c r="T38" s="325"/>
      <c r="U38" s="325"/>
      <c r="V38" s="325"/>
      <c r="W38" s="325"/>
      <c r="X38" s="325"/>
      <c r="Y38" s="325"/>
      <c r="Z38" s="325"/>
      <c r="AA38" s="325"/>
      <c r="AB38" s="325"/>
      <c r="AC38" s="326"/>
      <c r="AK38" s="97" t="s">
        <v>189</v>
      </c>
    </row>
    <row r="39" spans="1:37" s="24" customFormat="1" ht="16.5" customHeight="1">
      <c r="A39" s="331"/>
      <c r="B39" s="239"/>
      <c r="C39" s="239"/>
      <c r="D39" s="239"/>
      <c r="E39" s="239"/>
      <c r="F39" s="239"/>
      <c r="G39" s="239"/>
      <c r="H39" s="239"/>
      <c r="I39" s="239"/>
      <c r="J39" s="239"/>
      <c r="K39" s="239"/>
      <c r="L39" s="239"/>
      <c r="M39" s="240"/>
      <c r="N39" s="28"/>
      <c r="O39" s="246" t="s">
        <v>1127</v>
      </c>
      <c r="P39" s="247"/>
      <c r="Q39" s="247"/>
      <c r="R39" s="332">
        <f>①入力シート!H102</f>
        <v>0</v>
      </c>
      <c r="S39" s="248"/>
      <c r="T39" s="248"/>
      <c r="U39" s="248"/>
      <c r="V39" s="248"/>
      <c r="W39" s="248"/>
      <c r="X39" s="248"/>
      <c r="Y39" s="248"/>
      <c r="Z39" s="248"/>
      <c r="AA39" s="248"/>
      <c r="AB39" s="248"/>
      <c r="AC39" s="249"/>
      <c r="AK39" s="97" t="s">
        <v>188</v>
      </c>
    </row>
    <row r="40" spans="1:37" s="24" customFormat="1" ht="16.5" customHeight="1">
      <c r="A40" s="142"/>
      <c r="B40" s="142"/>
      <c r="C40" s="142"/>
      <c r="D40" s="142"/>
      <c r="E40" s="142"/>
      <c r="F40" s="142"/>
      <c r="G40" s="142"/>
      <c r="H40" s="142"/>
      <c r="I40" s="142"/>
      <c r="J40" s="142"/>
      <c r="K40" s="142"/>
      <c r="L40" s="142"/>
      <c r="M40" s="142"/>
      <c r="N40" s="28"/>
      <c r="O40" s="246" t="s">
        <v>1126</v>
      </c>
      <c r="P40" s="247"/>
      <c r="Q40" s="247"/>
      <c r="R40" s="248">
        <f>①入力シート!H103</f>
        <v>0</v>
      </c>
      <c r="S40" s="248"/>
      <c r="T40" s="248"/>
      <c r="U40" s="248"/>
      <c r="V40" s="248"/>
      <c r="W40" s="248"/>
      <c r="X40" s="248"/>
      <c r="Y40" s="248"/>
      <c r="Z40" s="248"/>
      <c r="AA40" s="248"/>
      <c r="AB40" s="248"/>
      <c r="AC40" s="249"/>
      <c r="AK40" s="97" t="s">
        <v>187</v>
      </c>
    </row>
    <row r="41" spans="1:37" s="24" customFormat="1" ht="17.25" customHeight="1">
      <c r="A41" s="243" t="s">
        <v>1372</v>
      </c>
      <c r="B41" s="244"/>
      <c r="C41" s="244"/>
      <c r="D41" s="244"/>
      <c r="E41" s="244"/>
      <c r="F41" s="244"/>
      <c r="G41" s="244"/>
      <c r="H41" s="244"/>
      <c r="I41" s="244"/>
      <c r="J41" s="244"/>
      <c r="K41" s="244"/>
      <c r="L41" s="244"/>
      <c r="M41" s="245"/>
      <c r="N41" s="28"/>
      <c r="O41" s="246" t="s">
        <v>1124</v>
      </c>
      <c r="P41" s="247"/>
      <c r="Q41" s="247"/>
      <c r="R41" s="248">
        <f>①入力シート!H104</f>
        <v>0</v>
      </c>
      <c r="S41" s="248"/>
      <c r="T41" s="248"/>
      <c r="U41" s="248"/>
      <c r="V41" s="248"/>
      <c r="W41" s="248"/>
      <c r="X41" s="248"/>
      <c r="Y41" s="248"/>
      <c r="Z41" s="248"/>
      <c r="AA41" s="248"/>
      <c r="AB41" s="248"/>
      <c r="AC41" s="249"/>
      <c r="AK41" s="97" t="s">
        <v>186</v>
      </c>
    </row>
    <row r="42" spans="1:37" s="24" customFormat="1" ht="17.25" customHeight="1">
      <c r="A42" s="346" t="s">
        <v>1374</v>
      </c>
      <c r="B42" s="347"/>
      <c r="C42" s="347"/>
      <c r="D42" s="348">
        <f>①入力シート!H80</f>
        <v>0</v>
      </c>
      <c r="E42" s="349"/>
      <c r="F42" s="349"/>
      <c r="G42" s="349"/>
      <c r="H42" s="349"/>
      <c r="I42" s="349"/>
      <c r="J42" s="349"/>
      <c r="K42" s="349"/>
      <c r="L42" s="349"/>
      <c r="M42" s="350"/>
      <c r="O42" s="351" t="s">
        <v>1123</v>
      </c>
      <c r="P42" s="352"/>
      <c r="Q42" s="352"/>
      <c r="R42" s="248">
        <f>①入力シート!H105</f>
        <v>0</v>
      </c>
      <c r="S42" s="248"/>
      <c r="T42" s="248"/>
      <c r="U42" s="248"/>
      <c r="V42" s="248"/>
      <c r="W42" s="248"/>
      <c r="X42" s="248"/>
      <c r="Y42" s="248"/>
      <c r="Z42" s="248"/>
      <c r="AA42" s="248"/>
      <c r="AB42" s="248"/>
      <c r="AC42" s="249"/>
      <c r="AK42" s="97" t="s">
        <v>185</v>
      </c>
    </row>
    <row r="43" spans="1:37" s="24" customFormat="1" ht="17.25" customHeight="1">
      <c r="A43" s="342" t="s">
        <v>1376</v>
      </c>
      <c r="B43" s="343"/>
      <c r="C43" s="343"/>
      <c r="D43" s="344">
        <f>①入力シート!H81</f>
        <v>0</v>
      </c>
      <c r="E43" s="345"/>
      <c r="F43" s="99" t="s">
        <v>1377</v>
      </c>
      <c r="G43" s="343" t="s">
        <v>1113</v>
      </c>
      <c r="H43" s="343"/>
      <c r="I43" s="343"/>
      <c r="J43" s="344">
        <f>①入力シート!H82</f>
        <v>0</v>
      </c>
      <c r="K43" s="345"/>
      <c r="L43" s="345"/>
      <c r="M43" s="99" t="s">
        <v>1467</v>
      </c>
      <c r="O43" s="246" t="s">
        <v>1122</v>
      </c>
      <c r="P43" s="247"/>
      <c r="Q43" s="247"/>
      <c r="R43" s="248">
        <f>①入力シート!H106</f>
        <v>0</v>
      </c>
      <c r="S43" s="248"/>
      <c r="T43" s="248"/>
      <c r="U43" s="248"/>
      <c r="V43" s="248"/>
      <c r="W43" s="248"/>
      <c r="X43" s="248"/>
      <c r="Y43" s="248"/>
      <c r="Z43" s="248"/>
      <c r="AA43" s="248"/>
      <c r="AB43" s="248"/>
      <c r="AC43" s="249"/>
      <c r="AK43" s="97" t="s">
        <v>184</v>
      </c>
    </row>
    <row r="44" spans="1:37" s="24" customFormat="1" ht="17.25" customHeight="1">
      <c r="A44" s="357" t="s">
        <v>1111</v>
      </c>
      <c r="B44" s="358"/>
      <c r="C44" s="358"/>
      <c r="D44" s="359">
        <f>①入力シート!H83</f>
        <v>0</v>
      </c>
      <c r="E44" s="360"/>
      <c r="F44" s="137" t="s">
        <v>1467</v>
      </c>
      <c r="G44" s="358" t="s">
        <v>1110</v>
      </c>
      <c r="H44" s="358"/>
      <c r="I44" s="358"/>
      <c r="J44" s="359">
        <f>①入力シート!H84</f>
        <v>0</v>
      </c>
      <c r="K44" s="360"/>
      <c r="L44" s="360"/>
      <c r="M44" s="137" t="s">
        <v>1467</v>
      </c>
      <c r="O44" s="246" t="s">
        <v>1121</v>
      </c>
      <c r="P44" s="247"/>
      <c r="Q44" s="247"/>
      <c r="R44" s="248">
        <f>①入力シート!H107</f>
        <v>0</v>
      </c>
      <c r="S44" s="248"/>
      <c r="T44" s="248"/>
      <c r="U44" s="248"/>
      <c r="V44" s="248"/>
      <c r="W44" s="248"/>
      <c r="X44" s="248"/>
      <c r="Y44" s="248"/>
      <c r="Z44" s="248"/>
      <c r="AA44" s="248"/>
      <c r="AB44" s="248"/>
      <c r="AC44" s="249"/>
      <c r="AK44" s="97" t="s">
        <v>183</v>
      </c>
    </row>
    <row r="45" spans="1:37" s="24" customFormat="1" ht="15.75" customHeight="1">
      <c r="A45" s="353"/>
      <c r="B45" s="354"/>
      <c r="C45" s="354"/>
      <c r="D45" s="355"/>
      <c r="E45" s="355"/>
      <c r="F45" s="127"/>
      <c r="G45" s="354" t="s">
        <v>1108</v>
      </c>
      <c r="H45" s="354"/>
      <c r="I45" s="354"/>
      <c r="J45" s="356">
        <f>①入力シート!H86</f>
        <v>0</v>
      </c>
      <c r="K45" s="355"/>
      <c r="L45" s="355"/>
      <c r="M45" s="138" t="s">
        <v>1467</v>
      </c>
      <c r="O45" s="246" t="s">
        <v>1378</v>
      </c>
      <c r="P45" s="247"/>
      <c r="Q45" s="247"/>
      <c r="R45" s="248">
        <f>①入力シート!H108</f>
        <v>0</v>
      </c>
      <c r="S45" s="248"/>
      <c r="T45" s="248"/>
      <c r="U45" s="248"/>
      <c r="V45" s="248"/>
      <c r="W45" s="248"/>
      <c r="X45" s="248"/>
      <c r="Y45" s="248"/>
      <c r="Z45" s="248"/>
      <c r="AA45" s="248"/>
      <c r="AB45" s="248"/>
      <c r="AC45" s="249"/>
      <c r="AK45" s="97" t="s">
        <v>182</v>
      </c>
    </row>
    <row r="46" spans="1:37" s="24" customFormat="1" ht="15.75" customHeight="1">
      <c r="A46" s="372" t="s">
        <v>1107</v>
      </c>
      <c r="B46" s="373"/>
      <c r="C46" s="373"/>
      <c r="D46" s="374">
        <f>①入力シート!H87</f>
        <v>0</v>
      </c>
      <c r="E46" s="237"/>
      <c r="F46" s="237"/>
      <c r="G46" s="237"/>
      <c r="H46" s="237"/>
      <c r="I46" s="237"/>
      <c r="J46" s="237"/>
      <c r="K46" s="237"/>
      <c r="L46" s="237"/>
      <c r="M46" s="238"/>
      <c r="O46" s="274" t="s">
        <v>1120</v>
      </c>
      <c r="P46" s="275"/>
      <c r="Q46" s="275"/>
      <c r="R46" s="278">
        <f>①入力シート!H109</f>
        <v>0</v>
      </c>
      <c r="S46" s="289"/>
      <c r="T46" s="289"/>
      <c r="U46" s="289"/>
      <c r="V46" s="289"/>
      <c r="W46" s="289"/>
      <c r="X46" s="289"/>
      <c r="Y46" s="289"/>
      <c r="Z46" s="289"/>
      <c r="AA46" s="289"/>
      <c r="AB46" s="289"/>
      <c r="AC46" s="302"/>
      <c r="AK46" s="97" t="s">
        <v>181</v>
      </c>
    </row>
    <row r="47" spans="1:37" s="24" customFormat="1" ht="15.75" customHeight="1">
      <c r="A47" s="372"/>
      <c r="B47" s="373"/>
      <c r="C47" s="373"/>
      <c r="D47" s="239"/>
      <c r="E47" s="239"/>
      <c r="F47" s="239"/>
      <c r="G47" s="239"/>
      <c r="H47" s="239"/>
      <c r="I47" s="239"/>
      <c r="J47" s="239"/>
      <c r="K47" s="239"/>
      <c r="L47" s="239"/>
      <c r="M47" s="240"/>
      <c r="O47" s="287"/>
      <c r="P47" s="288"/>
      <c r="Q47" s="288"/>
      <c r="R47" s="375"/>
      <c r="S47" s="375"/>
      <c r="T47" s="375"/>
      <c r="U47" s="375"/>
      <c r="V47" s="375"/>
      <c r="W47" s="375"/>
      <c r="X47" s="375"/>
      <c r="Y47" s="375"/>
      <c r="Z47" s="375"/>
      <c r="AA47" s="375"/>
      <c r="AB47" s="375"/>
      <c r="AC47" s="376"/>
      <c r="AK47" s="97" t="s">
        <v>180</v>
      </c>
    </row>
    <row r="48" spans="1:37" s="24" customFormat="1" ht="16.5" customHeight="1">
      <c r="A48" s="353"/>
      <c r="B48" s="354"/>
      <c r="C48" s="354"/>
      <c r="D48" s="241"/>
      <c r="E48" s="241"/>
      <c r="F48" s="241"/>
      <c r="G48" s="241"/>
      <c r="H48" s="241"/>
      <c r="I48" s="241"/>
      <c r="J48" s="241"/>
      <c r="K48" s="241"/>
      <c r="L48" s="241"/>
      <c r="M48" s="242"/>
      <c r="O48" s="276"/>
      <c r="P48" s="277"/>
      <c r="Q48" s="277"/>
      <c r="R48" s="303"/>
      <c r="S48" s="303"/>
      <c r="T48" s="303"/>
      <c r="U48" s="303"/>
      <c r="V48" s="303"/>
      <c r="W48" s="303"/>
      <c r="X48" s="303"/>
      <c r="Y48" s="303"/>
      <c r="Z48" s="303"/>
      <c r="AA48" s="303"/>
      <c r="AB48" s="303"/>
      <c r="AC48" s="304"/>
      <c r="AK48" s="97" t="s">
        <v>179</v>
      </c>
    </row>
    <row r="49" spans="1:37" s="24" customFormat="1" ht="16.5" customHeight="1">
      <c r="AK49" s="97" t="s">
        <v>178</v>
      </c>
    </row>
    <row r="50" spans="1:37" s="24" customFormat="1" ht="16.5" customHeight="1">
      <c r="A50" s="243" t="s">
        <v>1119</v>
      </c>
      <c r="B50" s="244"/>
      <c r="C50" s="244"/>
      <c r="D50" s="244"/>
      <c r="E50" s="244"/>
      <c r="F50" s="244"/>
      <c r="G50" s="244"/>
      <c r="H50" s="244"/>
      <c r="I50" s="244"/>
      <c r="J50" s="244"/>
      <c r="K50" s="244"/>
      <c r="L50" s="244"/>
      <c r="M50" s="245"/>
      <c r="O50" s="243" t="s">
        <v>1106</v>
      </c>
      <c r="P50" s="244"/>
      <c r="Q50" s="244"/>
      <c r="R50" s="244"/>
      <c r="S50" s="244"/>
      <c r="T50" s="244"/>
      <c r="U50" s="244"/>
      <c r="V50" s="244"/>
      <c r="W50" s="244"/>
      <c r="X50" s="244"/>
      <c r="Y50" s="244"/>
      <c r="Z50" s="244"/>
      <c r="AA50" s="244"/>
      <c r="AB50" s="244"/>
      <c r="AC50" s="245"/>
      <c r="AK50" s="97" t="s">
        <v>177</v>
      </c>
    </row>
    <row r="51" spans="1:37" s="24" customFormat="1" ht="16.5" customHeight="1">
      <c r="A51" s="361" t="s">
        <v>1118</v>
      </c>
      <c r="B51" s="362"/>
      <c r="C51" s="362"/>
      <c r="D51" s="362"/>
      <c r="E51" s="362"/>
      <c r="F51" s="363" t="str">
        <f>IFERROR(IF(①入力シート!H13="－","－",RIGHT(①入力シート!H13,LEN(①入力シート!H13)-2)),"")</f>
        <v/>
      </c>
      <c r="G51" s="363"/>
      <c r="H51" s="363"/>
      <c r="I51" s="363"/>
      <c r="J51" s="363"/>
      <c r="K51" s="363"/>
      <c r="L51" s="363"/>
      <c r="M51" s="364"/>
      <c r="O51" s="342" t="s">
        <v>1105</v>
      </c>
      <c r="P51" s="343"/>
      <c r="Q51" s="343"/>
      <c r="R51" s="365">
        <f>①入力シート!H35</f>
        <v>0</v>
      </c>
      <c r="S51" s="365"/>
      <c r="T51" s="365"/>
      <c r="U51" s="365"/>
      <c r="V51" s="365"/>
      <c r="W51" s="365"/>
      <c r="X51" s="365"/>
      <c r="Y51" s="365"/>
      <c r="Z51" s="365"/>
      <c r="AA51" s="365"/>
      <c r="AB51" s="365"/>
      <c r="AC51" s="366"/>
      <c r="AK51" s="97" t="s">
        <v>176</v>
      </c>
    </row>
    <row r="52" spans="1:37" s="24" customFormat="1" ht="16.5" customHeight="1">
      <c r="A52" s="367" t="s">
        <v>1117</v>
      </c>
      <c r="B52" s="368"/>
      <c r="C52" s="368"/>
      <c r="D52" s="368"/>
      <c r="E52" s="368"/>
      <c r="F52" s="363" t="str">
        <f>IF(①入力シート!H15="－","－",CONCATENATE(①入力シート!H14,RIGHT(①入力シート!H15,1)))</f>
        <v/>
      </c>
      <c r="G52" s="363"/>
      <c r="H52" s="363"/>
      <c r="I52" s="363"/>
      <c r="J52" s="363"/>
      <c r="K52" s="363"/>
      <c r="L52" s="363"/>
      <c r="M52" s="364"/>
      <c r="O52" s="357" t="s">
        <v>1103</v>
      </c>
      <c r="P52" s="358"/>
      <c r="Q52" s="358"/>
      <c r="R52" s="369">
        <f>①入力シート!H36</f>
        <v>0</v>
      </c>
      <c r="S52" s="370"/>
      <c r="T52" s="370"/>
      <c r="U52" s="370"/>
      <c r="V52" s="370"/>
      <c r="W52" s="370"/>
      <c r="X52" s="370"/>
      <c r="Y52" s="370"/>
      <c r="Z52" s="370"/>
      <c r="AA52" s="370"/>
      <c r="AB52" s="370"/>
      <c r="AC52" s="371"/>
      <c r="AK52" s="97" t="s">
        <v>175</v>
      </c>
    </row>
    <row r="53" spans="1:37" s="24" customFormat="1" ht="16.5" customHeight="1">
      <c r="A53" s="361" t="s">
        <v>1116</v>
      </c>
      <c r="B53" s="362"/>
      <c r="C53" s="362"/>
      <c r="D53" s="362"/>
      <c r="E53" s="362"/>
      <c r="F53" s="363" t="str">
        <f>IFERROR(RIGHT(①入力シート!H88,LEN(①入力シート!H88)-2),"")</f>
        <v/>
      </c>
      <c r="G53" s="363"/>
      <c r="H53" s="363"/>
      <c r="I53" s="363"/>
      <c r="J53" s="363"/>
      <c r="K53" s="363"/>
      <c r="L53" s="363"/>
      <c r="M53" s="364"/>
      <c r="O53" s="379" t="s">
        <v>1102</v>
      </c>
      <c r="P53" s="380"/>
      <c r="Q53" s="380"/>
      <c r="R53" s="369">
        <f>①入力シート!H37</f>
        <v>0</v>
      </c>
      <c r="S53" s="370"/>
      <c r="T53" s="370"/>
      <c r="U53" s="370"/>
      <c r="V53" s="370"/>
      <c r="W53" s="370"/>
      <c r="X53" s="370"/>
      <c r="Y53" s="370"/>
      <c r="Z53" s="370"/>
      <c r="AA53" s="370"/>
      <c r="AB53" s="370"/>
      <c r="AC53" s="371"/>
      <c r="AK53" s="97" t="s">
        <v>174</v>
      </c>
    </row>
    <row r="54" spans="1:37" s="24" customFormat="1" ht="16.5" customHeight="1">
      <c r="A54" s="361" t="s">
        <v>1115</v>
      </c>
      <c r="B54" s="362"/>
      <c r="C54" s="362"/>
      <c r="D54" s="362"/>
      <c r="E54" s="362"/>
      <c r="F54" s="363" t="str">
        <f>IFERROR(RIGHT(①入力シート!H89,LEN(①入力シート!H89)-2),"")</f>
        <v/>
      </c>
      <c r="G54" s="363"/>
      <c r="H54" s="363"/>
      <c r="I54" s="363"/>
      <c r="J54" s="363"/>
      <c r="K54" s="363"/>
      <c r="L54" s="363"/>
      <c r="M54" s="364"/>
      <c r="O54" s="381" t="s">
        <v>1101</v>
      </c>
      <c r="P54" s="382"/>
      <c r="Q54" s="382"/>
      <c r="R54" s="365">
        <f>①入力シート!H38</f>
        <v>0</v>
      </c>
      <c r="S54" s="365"/>
      <c r="T54" s="365"/>
      <c r="U54" s="365"/>
      <c r="V54" s="365"/>
      <c r="W54" s="365"/>
      <c r="X54" s="365"/>
      <c r="Y54" s="365"/>
      <c r="Z54" s="365"/>
      <c r="AA54" s="365"/>
      <c r="AB54" s="365"/>
      <c r="AC54" s="366"/>
      <c r="AK54" s="97" t="s">
        <v>173</v>
      </c>
    </row>
    <row r="55" spans="1:37" s="24" customFormat="1" ht="16.5" customHeight="1">
      <c r="A55" s="361" t="s">
        <v>1114</v>
      </c>
      <c r="B55" s="362"/>
      <c r="C55" s="362"/>
      <c r="D55" s="362"/>
      <c r="E55" s="362"/>
      <c r="F55" s="363" t="str">
        <f>IFERROR(RIGHT(①入力シート!H12,LEN(①入力シート!H12)-2),"")</f>
        <v/>
      </c>
      <c r="G55" s="363"/>
      <c r="H55" s="363"/>
      <c r="I55" s="363"/>
      <c r="J55" s="363"/>
      <c r="K55" s="363"/>
      <c r="L55" s="363"/>
      <c r="M55" s="364"/>
      <c r="O55" s="377" t="s">
        <v>1100</v>
      </c>
      <c r="P55" s="378"/>
      <c r="Q55" s="378"/>
      <c r="R55" s="369">
        <f>①入力シート!H39</f>
        <v>0</v>
      </c>
      <c r="S55" s="370"/>
      <c r="T55" s="370"/>
      <c r="U55" s="370"/>
      <c r="V55" s="370"/>
      <c r="W55" s="370"/>
      <c r="X55" s="370"/>
      <c r="Y55" s="370"/>
      <c r="Z55" s="370"/>
      <c r="AA55" s="370"/>
      <c r="AB55" s="370"/>
      <c r="AC55" s="371"/>
      <c r="AK55" s="97" t="s">
        <v>172</v>
      </c>
    </row>
    <row r="56" spans="1:37" s="24" customFormat="1" ht="16.5" customHeight="1">
      <c r="A56" s="361" t="s">
        <v>1112</v>
      </c>
      <c r="B56" s="362"/>
      <c r="C56" s="362"/>
      <c r="D56" s="362"/>
      <c r="E56" s="362"/>
      <c r="F56" s="363" t="str">
        <f>IFERROR(RIGHT(①入力シート!H110,LEN(①入力シート!H110)-2),"")</f>
        <v/>
      </c>
      <c r="G56" s="363"/>
      <c r="H56" s="363"/>
      <c r="I56" s="363"/>
      <c r="J56" s="363"/>
      <c r="K56" s="363"/>
      <c r="L56" s="363"/>
      <c r="M56" s="364"/>
      <c r="O56" s="379" t="s">
        <v>1099</v>
      </c>
      <c r="P56" s="380"/>
      <c r="Q56" s="380"/>
      <c r="R56" s="369">
        <f>①入力シート!H40</f>
        <v>0</v>
      </c>
      <c r="S56" s="370"/>
      <c r="T56" s="370"/>
      <c r="U56" s="370"/>
      <c r="V56" s="370"/>
      <c r="W56" s="370"/>
      <c r="X56" s="370"/>
      <c r="Y56" s="370"/>
      <c r="Z56" s="370"/>
      <c r="AA56" s="370"/>
      <c r="AB56" s="370"/>
      <c r="AC56" s="371"/>
      <c r="AK56" s="97" t="s">
        <v>171</v>
      </c>
    </row>
    <row r="57" spans="1:37" s="24" customFormat="1" ht="18" customHeight="1">
      <c r="A57" s="383" t="s">
        <v>1109</v>
      </c>
      <c r="B57" s="384"/>
      <c r="C57" s="384"/>
      <c r="D57" s="384"/>
      <c r="E57" s="384"/>
      <c r="F57" s="384"/>
      <c r="G57" s="384"/>
      <c r="H57" s="384"/>
      <c r="I57" s="384"/>
      <c r="J57" s="384"/>
      <c r="K57" s="384"/>
      <c r="L57" s="384"/>
      <c r="M57" s="385"/>
      <c r="O57" s="381" t="s">
        <v>1098</v>
      </c>
      <c r="P57" s="382"/>
      <c r="Q57" s="382"/>
      <c r="R57" s="365">
        <f>①入力シート!H41</f>
        <v>0</v>
      </c>
      <c r="S57" s="365"/>
      <c r="T57" s="365"/>
      <c r="U57" s="365"/>
      <c r="V57" s="365"/>
      <c r="W57" s="365"/>
      <c r="X57" s="365"/>
      <c r="Y57" s="365"/>
      <c r="Z57" s="365"/>
      <c r="AA57" s="365"/>
      <c r="AB57" s="365"/>
      <c r="AC57" s="366"/>
      <c r="AK57" s="97" t="s">
        <v>170</v>
      </c>
    </row>
    <row r="58" spans="1:37" s="24" customFormat="1" ht="17.25" customHeight="1">
      <c r="A58" s="386">
        <f>①入力シート!H22</f>
        <v>0</v>
      </c>
      <c r="B58" s="239"/>
      <c r="C58" s="239"/>
      <c r="D58" s="239"/>
      <c r="E58" s="239"/>
      <c r="F58" s="239"/>
      <c r="G58" s="239"/>
      <c r="H58" s="239"/>
      <c r="I58" s="239"/>
      <c r="J58" s="239"/>
      <c r="K58" s="239"/>
      <c r="L58" s="239"/>
      <c r="M58" s="240"/>
      <c r="O58" s="377" t="s">
        <v>1097</v>
      </c>
      <c r="P58" s="378"/>
      <c r="Q58" s="378"/>
      <c r="R58" s="369">
        <f>①入力シート!H42</f>
        <v>0</v>
      </c>
      <c r="S58" s="370"/>
      <c r="T58" s="370"/>
      <c r="U58" s="370"/>
      <c r="V58" s="370"/>
      <c r="W58" s="370"/>
      <c r="X58" s="370"/>
      <c r="Y58" s="370"/>
      <c r="Z58" s="370"/>
      <c r="AA58" s="370"/>
      <c r="AB58" s="370"/>
      <c r="AC58" s="371"/>
      <c r="AK58" s="97" t="s">
        <v>169</v>
      </c>
    </row>
    <row r="59" spans="1:37" s="24" customFormat="1" ht="17.25" customHeight="1">
      <c r="A59" s="331"/>
      <c r="B59" s="239"/>
      <c r="C59" s="239"/>
      <c r="D59" s="239"/>
      <c r="E59" s="239"/>
      <c r="F59" s="239"/>
      <c r="G59" s="239"/>
      <c r="H59" s="239"/>
      <c r="I59" s="239"/>
      <c r="J59" s="239"/>
      <c r="K59" s="239"/>
      <c r="L59" s="239"/>
      <c r="M59" s="240"/>
      <c r="O59" s="379" t="s">
        <v>1095</v>
      </c>
      <c r="P59" s="380"/>
      <c r="Q59" s="380"/>
      <c r="R59" s="369">
        <f>①入力シート!H43</f>
        <v>0</v>
      </c>
      <c r="S59" s="370"/>
      <c r="T59" s="370"/>
      <c r="U59" s="370"/>
      <c r="V59" s="370"/>
      <c r="W59" s="370"/>
      <c r="X59" s="370"/>
      <c r="Y59" s="370"/>
      <c r="Z59" s="370"/>
      <c r="AA59" s="370"/>
      <c r="AB59" s="370"/>
      <c r="AC59" s="371"/>
      <c r="AK59" s="97" t="s">
        <v>168</v>
      </c>
    </row>
    <row r="60" spans="1:37" s="24" customFormat="1" ht="17.25" customHeight="1">
      <c r="A60" s="331"/>
      <c r="B60" s="239"/>
      <c r="C60" s="239"/>
      <c r="D60" s="239"/>
      <c r="E60" s="239"/>
      <c r="F60" s="239"/>
      <c r="G60" s="239"/>
      <c r="H60" s="239"/>
      <c r="I60" s="239"/>
      <c r="J60" s="239"/>
      <c r="K60" s="239"/>
      <c r="L60" s="239"/>
      <c r="M60" s="240"/>
      <c r="O60" s="342" t="s">
        <v>1093</v>
      </c>
      <c r="P60" s="343"/>
      <c r="Q60" s="343"/>
      <c r="R60" s="365">
        <f>①入力シート!H44</f>
        <v>0</v>
      </c>
      <c r="S60" s="365"/>
      <c r="T60" s="365"/>
      <c r="U60" s="365"/>
      <c r="V60" s="365"/>
      <c r="W60" s="365"/>
      <c r="X60" s="365"/>
      <c r="Y60" s="365"/>
      <c r="Z60" s="365"/>
      <c r="AA60" s="365"/>
      <c r="AB60" s="365"/>
      <c r="AC60" s="366"/>
      <c r="AK60" s="24" t="s">
        <v>166</v>
      </c>
    </row>
    <row r="61" spans="1:37" s="24" customFormat="1" ht="17.25" customHeight="1">
      <c r="A61" s="331"/>
      <c r="B61" s="239"/>
      <c r="C61" s="239"/>
      <c r="D61" s="239"/>
      <c r="E61" s="239"/>
      <c r="F61" s="239"/>
      <c r="G61" s="239"/>
      <c r="H61" s="239"/>
      <c r="I61" s="239"/>
      <c r="J61" s="239"/>
      <c r="K61" s="239"/>
      <c r="L61" s="239"/>
      <c r="M61" s="240"/>
      <c r="O61" s="388" t="s">
        <v>1092</v>
      </c>
      <c r="P61" s="389"/>
      <c r="Q61" s="389"/>
      <c r="R61" s="390">
        <f>①入力シート!H45</f>
        <v>0</v>
      </c>
      <c r="S61" s="391"/>
      <c r="T61" s="391"/>
      <c r="U61" s="391"/>
      <c r="V61" s="391"/>
      <c r="W61" s="391"/>
      <c r="X61" s="391"/>
      <c r="Y61" s="391"/>
      <c r="Z61" s="391"/>
      <c r="AA61" s="391"/>
      <c r="AB61" s="391"/>
      <c r="AC61" s="392"/>
    </row>
    <row r="62" spans="1:37" s="24" customFormat="1" ht="17.25" customHeight="1">
      <c r="A62" s="393" t="s">
        <v>1104</v>
      </c>
      <c r="B62" s="394"/>
      <c r="C62" s="394"/>
      <c r="D62" s="394"/>
      <c r="E62" s="394"/>
      <c r="F62" s="394"/>
      <c r="G62" s="394"/>
      <c r="H62" s="394"/>
      <c r="I62" s="394"/>
      <c r="J62" s="394"/>
      <c r="K62" s="394"/>
      <c r="L62" s="394"/>
      <c r="M62" s="395"/>
      <c r="O62" s="23"/>
      <c r="P62" s="23"/>
      <c r="Q62" s="23"/>
      <c r="R62" s="23"/>
      <c r="S62" s="23"/>
      <c r="T62" s="23"/>
      <c r="U62" s="23"/>
      <c r="V62" s="23"/>
      <c r="W62" s="23"/>
      <c r="X62" s="23"/>
      <c r="Y62" s="23"/>
      <c r="Z62" s="23"/>
      <c r="AA62" s="23"/>
      <c r="AB62" s="23"/>
      <c r="AC62" s="23"/>
    </row>
    <row r="63" spans="1:37" s="24" customFormat="1" ht="17.25" customHeight="1">
      <c r="A63" s="386">
        <f>①入力シート!H34</f>
        <v>0</v>
      </c>
      <c r="B63" s="239"/>
      <c r="C63" s="239"/>
      <c r="D63" s="239"/>
      <c r="E63" s="239"/>
      <c r="F63" s="239"/>
      <c r="G63" s="239"/>
      <c r="H63" s="239"/>
      <c r="I63" s="239"/>
      <c r="J63" s="239"/>
      <c r="K63" s="239"/>
      <c r="L63" s="239"/>
      <c r="M63" s="240"/>
      <c r="O63" s="397" t="s">
        <v>1386</v>
      </c>
      <c r="P63" s="398"/>
      <c r="Q63" s="398"/>
      <c r="R63" s="398"/>
      <c r="S63" s="398"/>
      <c r="T63" s="398"/>
      <c r="U63" s="398"/>
      <c r="V63" s="398"/>
      <c r="W63" s="398"/>
      <c r="X63" s="398"/>
      <c r="Y63" s="398"/>
      <c r="Z63" s="398"/>
      <c r="AA63" s="398"/>
      <c r="AB63" s="398"/>
      <c r="AC63" s="399"/>
    </row>
    <row r="64" spans="1:37" s="24" customFormat="1" ht="17.25" customHeight="1">
      <c r="A64" s="331"/>
      <c r="B64" s="239"/>
      <c r="C64" s="239"/>
      <c r="D64" s="239"/>
      <c r="E64" s="239"/>
      <c r="F64" s="239"/>
      <c r="G64" s="239"/>
      <c r="H64" s="239"/>
      <c r="I64" s="239"/>
      <c r="J64" s="239"/>
      <c r="K64" s="239"/>
      <c r="L64" s="239"/>
      <c r="M64" s="240"/>
      <c r="O64" s="400" t="s">
        <v>1387</v>
      </c>
      <c r="P64" s="401"/>
      <c r="Q64" s="401"/>
      <c r="R64" s="402">
        <f>IF(①入力シート!H46="－",①入力シート!H48,①入力シート!H46)</f>
        <v>0</v>
      </c>
      <c r="S64" s="402"/>
      <c r="T64" s="402"/>
      <c r="U64" s="402"/>
      <c r="V64" s="402"/>
      <c r="W64" s="402"/>
      <c r="X64" s="402"/>
      <c r="Y64" s="402"/>
      <c r="Z64" s="402"/>
      <c r="AA64" s="402"/>
      <c r="AB64" s="402"/>
      <c r="AC64" s="403"/>
    </row>
    <row r="65" spans="1:37" s="24" customFormat="1" ht="17.25" customHeight="1">
      <c r="A65" s="331"/>
      <c r="B65" s="239"/>
      <c r="C65" s="239"/>
      <c r="D65" s="239"/>
      <c r="E65" s="239"/>
      <c r="F65" s="239"/>
      <c r="G65" s="239"/>
      <c r="H65" s="239"/>
      <c r="I65" s="239"/>
      <c r="J65" s="239"/>
      <c r="K65" s="239"/>
      <c r="L65" s="239"/>
      <c r="M65" s="240"/>
      <c r="O65" s="404" t="s">
        <v>1389</v>
      </c>
      <c r="P65" s="405"/>
      <c r="Q65" s="405"/>
      <c r="R65" s="408">
        <f>IF(①入力シート!H47="－",①入力シート!H49,①入力シート!H47)</f>
        <v>0</v>
      </c>
      <c r="S65" s="408"/>
      <c r="T65" s="408"/>
      <c r="U65" s="408"/>
      <c r="V65" s="408"/>
      <c r="W65" s="408"/>
      <c r="X65" s="408"/>
      <c r="Y65" s="408"/>
      <c r="Z65" s="408"/>
      <c r="AA65" s="408"/>
      <c r="AB65" s="408"/>
      <c r="AC65" s="409"/>
    </row>
    <row r="66" spans="1:37" s="24" customFormat="1" ht="17.25" customHeight="1">
      <c r="A66" s="396"/>
      <c r="B66" s="241"/>
      <c r="C66" s="241"/>
      <c r="D66" s="241"/>
      <c r="E66" s="241"/>
      <c r="F66" s="241"/>
      <c r="G66" s="241"/>
      <c r="H66" s="241"/>
      <c r="I66" s="241"/>
      <c r="J66" s="241"/>
      <c r="K66" s="241"/>
      <c r="L66" s="241"/>
      <c r="M66" s="242"/>
      <c r="O66" s="406"/>
      <c r="P66" s="407"/>
      <c r="Q66" s="407"/>
      <c r="R66" s="410"/>
      <c r="S66" s="410"/>
      <c r="T66" s="410"/>
      <c r="U66" s="410"/>
      <c r="V66" s="410"/>
      <c r="W66" s="410"/>
      <c r="X66" s="410"/>
      <c r="Y66" s="410"/>
      <c r="Z66" s="410"/>
      <c r="AA66" s="410"/>
      <c r="AB66" s="410"/>
      <c r="AC66" s="411"/>
    </row>
    <row r="67" spans="1:37" s="24" customFormat="1" ht="17.25" customHeight="1">
      <c r="A67" s="361" t="s">
        <v>1096</v>
      </c>
      <c r="B67" s="362"/>
      <c r="C67" s="362"/>
      <c r="D67" s="362"/>
      <c r="E67" s="362"/>
      <c r="F67" s="363" t="str">
        <f>IFERROR(RIGHT(①入力シート!H31,LEN(①入力シート!H31)-2),"")</f>
        <v/>
      </c>
      <c r="G67" s="363"/>
      <c r="H67" s="363"/>
      <c r="I67" s="363"/>
      <c r="J67" s="363"/>
      <c r="K67" s="363"/>
      <c r="L67" s="363"/>
      <c r="M67" s="364"/>
      <c r="N67" s="26"/>
      <c r="O67" s="237" t="s">
        <v>1390</v>
      </c>
      <c r="P67" s="237"/>
      <c r="Q67" s="237"/>
      <c r="R67" s="237"/>
      <c r="S67" s="237"/>
      <c r="T67" s="237"/>
      <c r="U67" s="237"/>
      <c r="V67" s="237"/>
      <c r="W67" s="237"/>
      <c r="X67" s="237"/>
      <c r="Y67" s="237"/>
      <c r="Z67" s="237"/>
      <c r="AA67" s="237"/>
      <c r="AB67" s="237"/>
      <c r="AC67" s="237"/>
    </row>
    <row r="68" spans="1:37" s="24" customFormat="1" ht="17.25" customHeight="1">
      <c r="A68" s="361" t="s">
        <v>1094</v>
      </c>
      <c r="B68" s="362"/>
      <c r="C68" s="362"/>
      <c r="D68" s="362"/>
      <c r="E68" s="362"/>
      <c r="F68" s="363" t="str">
        <f>IFERROR(IF(①入力シート!H32="－","－",RIGHT(①入力シート!H32,LEN(①入力シート!H32)-4)),"")</f>
        <v/>
      </c>
      <c r="G68" s="363"/>
      <c r="H68" s="363"/>
      <c r="I68" s="363"/>
      <c r="J68" s="363"/>
      <c r="K68" s="363"/>
      <c r="L68" s="363"/>
      <c r="M68" s="364"/>
      <c r="N68" s="26"/>
      <c r="O68" s="239"/>
      <c r="P68" s="239"/>
      <c r="Q68" s="239"/>
      <c r="R68" s="239"/>
      <c r="S68" s="239"/>
      <c r="T68" s="239"/>
      <c r="U68" s="239"/>
      <c r="V68" s="239"/>
      <c r="W68" s="239"/>
      <c r="X68" s="239"/>
      <c r="Y68" s="239"/>
      <c r="Z68" s="239"/>
      <c r="AA68" s="239"/>
      <c r="AB68" s="239"/>
      <c r="AC68" s="239"/>
    </row>
    <row r="69" spans="1:37" s="24" customFormat="1" ht="16.5" customHeight="1">
      <c r="A69" s="361" t="s">
        <v>1391</v>
      </c>
      <c r="B69" s="362"/>
      <c r="C69" s="362"/>
      <c r="D69" s="362"/>
      <c r="E69" s="362"/>
      <c r="F69" s="387">
        <f>①入力シート!H33</f>
        <v>0</v>
      </c>
      <c r="G69" s="363"/>
      <c r="H69" s="363"/>
      <c r="I69" s="363"/>
      <c r="J69" s="363"/>
      <c r="K69" s="363"/>
      <c r="L69" s="363"/>
      <c r="M69" s="364"/>
      <c r="N69" s="25"/>
      <c r="O69" s="239"/>
      <c r="P69" s="239"/>
      <c r="Q69" s="239"/>
      <c r="R69" s="239"/>
      <c r="S69" s="239"/>
      <c r="T69" s="239"/>
      <c r="U69" s="239"/>
      <c r="V69" s="239"/>
      <c r="W69" s="239"/>
      <c r="X69" s="239"/>
      <c r="Y69" s="239"/>
      <c r="Z69" s="239"/>
      <c r="AA69" s="239"/>
      <c r="AB69" s="239"/>
      <c r="AC69" s="239"/>
    </row>
    <row r="70" spans="1:37" ht="15.75" customHeight="1">
      <c r="AK70" s="24"/>
    </row>
    <row r="71" spans="1:37" ht="15.75" customHeight="1">
      <c r="AK71" s="24"/>
    </row>
    <row r="72" spans="1:37" ht="15.75" customHeight="1">
      <c r="AK72" s="24"/>
    </row>
    <row r="73" spans="1:37" ht="15.75" customHeight="1">
      <c r="AK73" s="24"/>
    </row>
    <row r="74" spans="1:37" ht="15.75" customHeight="1">
      <c r="AK74" s="24"/>
    </row>
    <row r="75" spans="1:37" ht="15.75" customHeight="1">
      <c r="AK75" s="24"/>
    </row>
  </sheetData>
  <sheetProtection sheet="1" scenarios="1" formatCells="0"/>
  <mergeCells count="202">
    <mergeCell ref="A67:E67"/>
    <mergeCell ref="F67:M67"/>
    <mergeCell ref="O67:AC69"/>
    <mergeCell ref="A68:E68"/>
    <mergeCell ref="F68:M68"/>
    <mergeCell ref="A69:E69"/>
    <mergeCell ref="F69:M69"/>
    <mergeCell ref="O61:Q61"/>
    <mergeCell ref="R61:AC61"/>
    <mergeCell ref="A62:M62"/>
    <mergeCell ref="A63:M66"/>
    <mergeCell ref="O63:AC63"/>
    <mergeCell ref="O64:Q64"/>
    <mergeCell ref="R64:AC64"/>
    <mergeCell ref="O65:Q66"/>
    <mergeCell ref="R65:AC66"/>
    <mergeCell ref="A57:M57"/>
    <mergeCell ref="O57:Q57"/>
    <mergeCell ref="R57:AC57"/>
    <mergeCell ref="A58:M61"/>
    <mergeCell ref="O58:Q58"/>
    <mergeCell ref="R58:AC58"/>
    <mergeCell ref="O59:Q59"/>
    <mergeCell ref="R59:AC59"/>
    <mergeCell ref="O60:Q60"/>
    <mergeCell ref="R60:AC60"/>
    <mergeCell ref="A55:E55"/>
    <mergeCell ref="F55:M55"/>
    <mergeCell ref="O55:Q55"/>
    <mergeCell ref="R55:AC55"/>
    <mergeCell ref="A56:E56"/>
    <mergeCell ref="F56:M56"/>
    <mergeCell ref="O56:Q56"/>
    <mergeCell ref="R56:AC56"/>
    <mergeCell ref="A53:E53"/>
    <mergeCell ref="F53:M53"/>
    <mergeCell ref="O53:Q53"/>
    <mergeCell ref="R54:AC54"/>
    <mergeCell ref="A54:E54"/>
    <mergeCell ref="F54:M54"/>
    <mergeCell ref="O54:Q54"/>
    <mergeCell ref="R53:AC53"/>
    <mergeCell ref="A51:E51"/>
    <mergeCell ref="F51:M51"/>
    <mergeCell ref="O51:Q51"/>
    <mergeCell ref="R51:AC51"/>
    <mergeCell ref="A52:E52"/>
    <mergeCell ref="F52:M52"/>
    <mergeCell ref="O52:Q52"/>
    <mergeCell ref="R52:AC52"/>
    <mergeCell ref="A46:C48"/>
    <mergeCell ref="D46:M48"/>
    <mergeCell ref="O46:Q48"/>
    <mergeCell ref="R46:AC48"/>
    <mergeCell ref="A50:M50"/>
    <mergeCell ref="O50:AC50"/>
    <mergeCell ref="A45:C45"/>
    <mergeCell ref="D45:E45"/>
    <mergeCell ref="G45:I45"/>
    <mergeCell ref="J45:L45"/>
    <mergeCell ref="O45:Q45"/>
    <mergeCell ref="R45:AC45"/>
    <mergeCell ref="A44:C44"/>
    <mergeCell ref="D44:E44"/>
    <mergeCell ref="G44:I44"/>
    <mergeCell ref="J44:L44"/>
    <mergeCell ref="O44:Q44"/>
    <mergeCell ref="R44:AC44"/>
    <mergeCell ref="A43:C43"/>
    <mergeCell ref="D43:E43"/>
    <mergeCell ref="G43:I43"/>
    <mergeCell ref="J43:L43"/>
    <mergeCell ref="O43:Q43"/>
    <mergeCell ref="R43:AC43"/>
    <mergeCell ref="O40:Q40"/>
    <mergeCell ref="R40:AC40"/>
    <mergeCell ref="A41:M41"/>
    <mergeCell ref="O41:Q41"/>
    <mergeCell ref="R41:AC41"/>
    <mergeCell ref="A42:C42"/>
    <mergeCell ref="D42:M42"/>
    <mergeCell ref="O42:Q42"/>
    <mergeCell ref="R42:AC42"/>
    <mergeCell ref="A31:B31"/>
    <mergeCell ref="D31:E31"/>
    <mergeCell ref="J31:L31"/>
    <mergeCell ref="O31:Q34"/>
    <mergeCell ref="R31:AC34"/>
    <mergeCell ref="A32:B32"/>
    <mergeCell ref="D32:E32"/>
    <mergeCell ref="J32:L32"/>
    <mergeCell ref="O35:Q38"/>
    <mergeCell ref="R35:AC38"/>
    <mergeCell ref="A36:M36"/>
    <mergeCell ref="A37:M39"/>
    <mergeCell ref="O39:Q39"/>
    <mergeCell ref="R39:AC39"/>
    <mergeCell ref="A33:B33"/>
    <mergeCell ref="D33:E33"/>
    <mergeCell ref="G33:H33"/>
    <mergeCell ref="J33:L33"/>
    <mergeCell ref="A34:B34"/>
    <mergeCell ref="D34:E34"/>
    <mergeCell ref="G34:H34"/>
    <mergeCell ref="J34:L34"/>
    <mergeCell ref="A25:B25"/>
    <mergeCell ref="C25:D25"/>
    <mergeCell ref="E25:F25"/>
    <mergeCell ref="G25:H25"/>
    <mergeCell ref="I25:J25"/>
    <mergeCell ref="O27:Q30"/>
    <mergeCell ref="R27:AC30"/>
    <mergeCell ref="A28:B28"/>
    <mergeCell ref="D28:E28"/>
    <mergeCell ref="J28:L28"/>
    <mergeCell ref="L25:M25"/>
    <mergeCell ref="O25:Q26"/>
    <mergeCell ref="R25:AC26"/>
    <mergeCell ref="A26:M26"/>
    <mergeCell ref="A29:B29"/>
    <mergeCell ref="D29:E29"/>
    <mergeCell ref="J29:L29"/>
    <mergeCell ref="A30:B30"/>
    <mergeCell ref="D30:E30"/>
    <mergeCell ref="J30:L30"/>
    <mergeCell ref="A27:B27"/>
    <mergeCell ref="D27:E27"/>
    <mergeCell ref="J27:L27"/>
    <mergeCell ref="G27:H27"/>
    <mergeCell ref="A23:B23"/>
    <mergeCell ref="C23:D23"/>
    <mergeCell ref="E23:F23"/>
    <mergeCell ref="G23:H23"/>
    <mergeCell ref="I23:J23"/>
    <mergeCell ref="L23:M23"/>
    <mergeCell ref="O22:Q23"/>
    <mergeCell ref="R22:AC23"/>
    <mergeCell ref="A24:B24"/>
    <mergeCell ref="C24:D24"/>
    <mergeCell ref="E24:F24"/>
    <mergeCell ref="G24:H24"/>
    <mergeCell ref="I24:J24"/>
    <mergeCell ref="L24:M24"/>
    <mergeCell ref="G22:H22"/>
    <mergeCell ref="C22:D22"/>
    <mergeCell ref="O24:Q24"/>
    <mergeCell ref="R24:AC24"/>
    <mergeCell ref="E22:F22"/>
    <mergeCell ref="I22:K22"/>
    <mergeCell ref="L22:M22"/>
    <mergeCell ref="A20:B20"/>
    <mergeCell ref="C20:D20"/>
    <mergeCell ref="E20:F20"/>
    <mergeCell ref="G20:H20"/>
    <mergeCell ref="I20:K20"/>
    <mergeCell ref="L20:M20"/>
    <mergeCell ref="O20:Q20"/>
    <mergeCell ref="R20:AC20"/>
    <mergeCell ref="A21:B21"/>
    <mergeCell ref="C21:D21"/>
    <mergeCell ref="E21:F21"/>
    <mergeCell ref="G21:H21"/>
    <mergeCell ref="I21:J21"/>
    <mergeCell ref="L21:M21"/>
    <mergeCell ref="O21:Q21"/>
    <mergeCell ref="R21:AC21"/>
    <mergeCell ref="O10:Q18"/>
    <mergeCell ref="R10:AC18"/>
    <mergeCell ref="A19:M19"/>
    <mergeCell ref="O19:Q19"/>
    <mergeCell ref="R19:AC19"/>
    <mergeCell ref="X6:Y6"/>
    <mergeCell ref="Z6:AC6"/>
    <mergeCell ref="A8:M8"/>
    <mergeCell ref="O8:AC8"/>
    <mergeCell ref="O9:Q9"/>
    <mergeCell ref="R9:AC9"/>
    <mergeCell ref="A6:D6"/>
    <mergeCell ref="G28:H28"/>
    <mergeCell ref="G29:H29"/>
    <mergeCell ref="G30:H30"/>
    <mergeCell ref="G31:H31"/>
    <mergeCell ref="G32:H32"/>
    <mergeCell ref="A1:AC1"/>
    <mergeCell ref="A2:AC2"/>
    <mergeCell ref="A3:D4"/>
    <mergeCell ref="E3:Q3"/>
    <mergeCell ref="R3:U3"/>
    <mergeCell ref="V3:AC3"/>
    <mergeCell ref="E4:Q4"/>
    <mergeCell ref="R4:U5"/>
    <mergeCell ref="V4:AC4"/>
    <mergeCell ref="A5:D5"/>
    <mergeCell ref="E5:H5"/>
    <mergeCell ref="I5:M5"/>
    <mergeCell ref="N5:Q5"/>
    <mergeCell ref="V5:AC5"/>
    <mergeCell ref="E6:H6"/>
    <mergeCell ref="I6:M6"/>
    <mergeCell ref="N6:Q6"/>
    <mergeCell ref="R6:U6"/>
    <mergeCell ref="V6:W6"/>
  </mergeCells>
  <phoneticPr fontId="18"/>
  <dataValidations count="1">
    <dataValidation type="list" allowBlank="1" showInputMessage="1" showErrorMessage="1" sqref="A34:B34" xr:uid="{00000000-0002-0000-0300-000000000000}">
      <formula1>"★ 落花生,★ ピーナッツ"</formula1>
    </dataValidation>
  </dataValidations>
  <printOptions horizontalCentered="1"/>
  <pageMargins left="0.31496062992125984" right="0.31496062992125984" top="0.35433070866141736" bottom="0.39370078740157483" header="0.19685039370078741" footer="0.15748031496062992"/>
  <pageSetup paperSize="9" scale="71" orientation="portrait" r:id="rId1"/>
  <headerFooter alignWithMargins="0">
    <oddFooter>&amp;C&amp;10&amp;K000000本商品規格書&amp;"ＭＳ Ｐゴシック,標準"は、平成26年度農林水産省補助事業『標準商品規格&amp;9書とそのガイドラインの検討会』で定めた「標準商品規格書（SSSP/2014） 第3版」に準拠しています。</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E951"/>
  <sheetViews>
    <sheetView zoomScale="80" zoomScaleNormal="80" zoomScaleSheetLayoutView="80" workbookViewId="0">
      <pane ySplit="3" topLeftCell="A4" activePane="bottomLeft" state="frozen"/>
      <selection pane="bottomLeft" activeCell="A3" sqref="A3"/>
    </sheetView>
  </sheetViews>
  <sheetFormatPr defaultColWidth="9" defaultRowHeight="13.05" customHeight="1"/>
  <cols>
    <col min="1" max="1" width="5.77734375" style="50" customWidth="1"/>
    <col min="2" max="2" width="30.6640625" style="4" customWidth="1"/>
    <col min="3" max="3" width="10.6640625" style="50" customWidth="1"/>
    <col min="4" max="4" width="70.6640625" style="77" customWidth="1"/>
    <col min="5" max="5" width="9" style="49" customWidth="1"/>
    <col min="6" max="16384" width="9" style="4"/>
  </cols>
  <sheetData>
    <row r="1" spans="1:5" ht="24" customHeight="1">
      <c r="A1" s="53" t="s">
        <v>1312</v>
      </c>
      <c r="B1" s="53"/>
    </row>
    <row r="2" spans="1:5" s="74" customFormat="1" ht="8.1" customHeight="1" thickBot="1">
      <c r="A2" s="52"/>
      <c r="C2" s="75"/>
      <c r="D2" s="78"/>
      <c r="E2" s="76"/>
    </row>
    <row r="3" spans="1:5" ht="30" customHeight="1" thickBot="1">
      <c r="A3" s="54" t="s">
        <v>1</v>
      </c>
      <c r="B3" s="55" t="s">
        <v>1216</v>
      </c>
      <c r="C3" s="56" t="s">
        <v>1217</v>
      </c>
      <c r="D3" s="79" t="s">
        <v>1218</v>
      </c>
    </row>
    <row r="4" spans="1:5" ht="13.05" customHeight="1">
      <c r="A4" s="57">
        <v>4</v>
      </c>
      <c r="B4" s="58" t="s">
        <v>33</v>
      </c>
      <c r="C4" s="59">
        <v>100000</v>
      </c>
      <c r="D4" s="80" t="s">
        <v>1056</v>
      </c>
      <c r="E4" s="49" t="str">
        <f t="shared" ref="E4:E67" si="0">C4&amp;"："&amp;D4</f>
        <v>100000：食　品</v>
      </c>
    </row>
    <row r="5" spans="1:5" ht="13.05" customHeight="1">
      <c r="A5" s="60">
        <v>4</v>
      </c>
      <c r="B5" s="51" t="s">
        <v>33</v>
      </c>
      <c r="C5" s="3">
        <v>110000</v>
      </c>
      <c r="D5" s="81" t="s">
        <v>1055</v>
      </c>
      <c r="E5" s="49" t="str">
        <f t="shared" si="0"/>
        <v>110000：食　品/加工食品</v>
      </c>
    </row>
    <row r="6" spans="1:5" ht="13.05" customHeight="1">
      <c r="A6" s="60">
        <v>4</v>
      </c>
      <c r="B6" s="51" t="s">
        <v>33</v>
      </c>
      <c r="C6" s="3">
        <v>110100</v>
      </c>
      <c r="D6" s="81" t="s">
        <v>1054</v>
      </c>
      <c r="E6" s="49" t="str">
        <f t="shared" si="0"/>
        <v>110100：食　品/加工食品/調味料</v>
      </c>
    </row>
    <row r="7" spans="1:5" ht="13.05" customHeight="1">
      <c r="A7" s="60">
        <v>4</v>
      </c>
      <c r="B7" s="51" t="s">
        <v>33</v>
      </c>
      <c r="C7" s="3">
        <v>110101</v>
      </c>
      <c r="D7" s="81" t="s">
        <v>1053</v>
      </c>
      <c r="E7" s="49" t="str">
        <f t="shared" si="0"/>
        <v>110101：食　品/加工食品/調味料/醤油</v>
      </c>
    </row>
    <row r="8" spans="1:5" ht="13.05" customHeight="1">
      <c r="A8" s="60">
        <v>4</v>
      </c>
      <c r="B8" s="51" t="s">
        <v>33</v>
      </c>
      <c r="C8" s="3">
        <v>110103</v>
      </c>
      <c r="D8" s="81" t="s">
        <v>1052</v>
      </c>
      <c r="E8" s="49" t="str">
        <f t="shared" si="0"/>
        <v>110103：食　品/加工食品/調味料/砂糖</v>
      </c>
    </row>
    <row r="9" spans="1:5" ht="13.05" customHeight="1">
      <c r="A9" s="60">
        <v>4</v>
      </c>
      <c r="B9" s="51" t="s">
        <v>33</v>
      </c>
      <c r="C9" s="3">
        <v>110105</v>
      </c>
      <c r="D9" s="81" t="s">
        <v>1051</v>
      </c>
      <c r="E9" s="49" t="str">
        <f t="shared" si="0"/>
        <v>110105：食　品/加工食品/調味料/低カロリー甘味料</v>
      </c>
    </row>
    <row r="10" spans="1:5" ht="13.05" customHeight="1">
      <c r="A10" s="60">
        <v>4</v>
      </c>
      <c r="B10" s="51" t="s">
        <v>33</v>
      </c>
      <c r="C10" s="3">
        <v>110107</v>
      </c>
      <c r="D10" s="81" t="s">
        <v>1050</v>
      </c>
      <c r="E10" s="49" t="str">
        <f t="shared" si="0"/>
        <v>110107：食　品/加工食品/調味料/味噌</v>
      </c>
    </row>
    <row r="11" spans="1:5" ht="13.05" customHeight="1">
      <c r="A11" s="60">
        <v>4</v>
      </c>
      <c r="B11" s="51" t="s">
        <v>33</v>
      </c>
      <c r="C11" s="3">
        <v>110109</v>
      </c>
      <c r="D11" s="81" t="s">
        <v>1049</v>
      </c>
      <c r="E11" s="49" t="str">
        <f t="shared" si="0"/>
        <v>110109：食　品/加工食品/調味料/食塩</v>
      </c>
    </row>
    <row r="12" spans="1:5" ht="13.05" customHeight="1">
      <c r="A12" s="60">
        <v>4</v>
      </c>
      <c r="B12" s="51" t="s">
        <v>33</v>
      </c>
      <c r="C12" s="3">
        <v>110111</v>
      </c>
      <c r="D12" s="81" t="s">
        <v>1048</v>
      </c>
      <c r="E12" s="49" t="str">
        <f t="shared" si="0"/>
        <v>110111：食　品/加工食品/調味料/食酢</v>
      </c>
    </row>
    <row r="13" spans="1:5" ht="13.05" customHeight="1">
      <c r="A13" s="60">
        <v>4</v>
      </c>
      <c r="B13" s="51" t="s">
        <v>33</v>
      </c>
      <c r="C13" s="3">
        <v>110113</v>
      </c>
      <c r="D13" s="81" t="s">
        <v>1047</v>
      </c>
      <c r="E13" s="49" t="str">
        <f t="shared" si="0"/>
        <v>110113：食　品/加工食品/調味料/合わせ酢（和風）</v>
      </c>
    </row>
    <row r="14" spans="1:5" ht="13.05" customHeight="1">
      <c r="A14" s="60">
        <v>4</v>
      </c>
      <c r="B14" s="51" t="s">
        <v>33</v>
      </c>
      <c r="C14" s="3">
        <v>110115</v>
      </c>
      <c r="D14" s="81" t="s">
        <v>1046</v>
      </c>
      <c r="E14" s="49" t="str">
        <f t="shared" si="0"/>
        <v>110115：食　品/加工食品/調味料/みりん風調味料</v>
      </c>
    </row>
    <row r="15" spans="1:5" ht="13.05" customHeight="1">
      <c r="A15" s="60">
        <v>4</v>
      </c>
      <c r="B15" s="51" t="s">
        <v>33</v>
      </c>
      <c r="C15" s="3">
        <v>110117</v>
      </c>
      <c r="D15" s="81" t="s">
        <v>1045</v>
      </c>
      <c r="E15" s="49" t="str">
        <f t="shared" si="0"/>
        <v>110117：食　品/加工食品/調味料/料理用日本酒</v>
      </c>
    </row>
    <row r="16" spans="1:5" ht="13.05" customHeight="1">
      <c r="A16" s="60">
        <v>4</v>
      </c>
      <c r="B16" s="51" t="s">
        <v>33</v>
      </c>
      <c r="C16" s="3">
        <v>110119</v>
      </c>
      <c r="D16" s="81" t="s">
        <v>1044</v>
      </c>
      <c r="E16" s="49" t="str">
        <f t="shared" si="0"/>
        <v>110119：食　品/加工食品/調味料/料理用ワイン</v>
      </c>
    </row>
    <row r="17" spans="1:5" ht="13.05" customHeight="1">
      <c r="A17" s="60">
        <v>4</v>
      </c>
      <c r="B17" s="51" t="s">
        <v>33</v>
      </c>
      <c r="C17" s="3">
        <v>110121</v>
      </c>
      <c r="D17" s="81" t="s">
        <v>1043</v>
      </c>
      <c r="E17" s="49" t="str">
        <f t="shared" si="0"/>
        <v>110121：食　品/加工食品/調味料/風味調味料</v>
      </c>
    </row>
    <row r="18" spans="1:5" ht="13.05" customHeight="1">
      <c r="A18" s="60">
        <v>4</v>
      </c>
      <c r="B18" s="51" t="s">
        <v>33</v>
      </c>
      <c r="C18" s="3">
        <v>110123</v>
      </c>
      <c r="D18" s="81" t="s">
        <v>1042</v>
      </c>
      <c r="E18" s="49" t="str">
        <f t="shared" si="0"/>
        <v>110123：食　品/加工食品/調味料/液体だし</v>
      </c>
    </row>
    <row r="19" spans="1:5" ht="13.05" customHeight="1">
      <c r="A19" s="60">
        <v>4</v>
      </c>
      <c r="B19" s="51" t="s">
        <v>33</v>
      </c>
      <c r="C19" s="3">
        <v>110125</v>
      </c>
      <c r="D19" s="81" t="s">
        <v>1041</v>
      </c>
      <c r="E19" s="49" t="str">
        <f t="shared" si="0"/>
        <v>110125：食　品/加工食品/調味料/単一・複合調味料</v>
      </c>
    </row>
    <row r="20" spans="1:5" ht="13.05" customHeight="1">
      <c r="A20" s="60">
        <v>4</v>
      </c>
      <c r="B20" s="51" t="s">
        <v>33</v>
      </c>
      <c r="C20" s="3">
        <v>110129</v>
      </c>
      <c r="D20" s="81" t="s">
        <v>1040</v>
      </c>
      <c r="E20" s="49" t="str">
        <f t="shared" si="0"/>
        <v>110129：食　品/加工食品/調味料/ソース</v>
      </c>
    </row>
    <row r="21" spans="1:5" ht="13.05" customHeight="1">
      <c r="A21" s="60">
        <v>4</v>
      </c>
      <c r="B21" s="51" t="s">
        <v>33</v>
      </c>
      <c r="C21" s="3">
        <v>110131</v>
      </c>
      <c r="D21" s="81" t="s">
        <v>1039</v>
      </c>
      <c r="E21" s="49" t="str">
        <f t="shared" si="0"/>
        <v>110131：食　品/加工食品/調味料/ケチャップ</v>
      </c>
    </row>
    <row r="22" spans="1:5" ht="13.05" customHeight="1">
      <c r="A22" s="60">
        <v>4</v>
      </c>
      <c r="B22" s="51" t="s">
        <v>33</v>
      </c>
      <c r="C22" s="3">
        <v>110133</v>
      </c>
      <c r="D22" s="81" t="s">
        <v>1038</v>
      </c>
      <c r="E22" s="49" t="str">
        <f t="shared" si="0"/>
        <v>110133：食　品/加工食品/調味料/焼き肉のたれ</v>
      </c>
    </row>
    <row r="23" spans="1:5" ht="13.05" customHeight="1">
      <c r="A23" s="60">
        <v>4</v>
      </c>
      <c r="B23" s="51" t="s">
        <v>33</v>
      </c>
      <c r="C23" s="3">
        <v>110135</v>
      </c>
      <c r="D23" s="81" t="s">
        <v>1037</v>
      </c>
      <c r="E23" s="49" t="str">
        <f t="shared" si="0"/>
        <v>110135：食　品/加工食品/調味料/その他のたれ</v>
      </c>
    </row>
    <row r="24" spans="1:5" ht="13.05" customHeight="1">
      <c r="A24" s="60">
        <v>4</v>
      </c>
      <c r="B24" s="51" t="s">
        <v>33</v>
      </c>
      <c r="C24" s="3">
        <v>110137</v>
      </c>
      <c r="D24" s="81" t="s">
        <v>1036</v>
      </c>
      <c r="E24" s="49" t="str">
        <f t="shared" si="0"/>
        <v>110137：食　品/加工食品/調味料/マヨネーズ</v>
      </c>
    </row>
    <row r="25" spans="1:5" ht="13.05" customHeight="1">
      <c r="A25" s="60">
        <v>4</v>
      </c>
      <c r="B25" s="51" t="s">
        <v>33</v>
      </c>
      <c r="C25" s="3">
        <v>110139</v>
      </c>
      <c r="D25" s="81" t="s">
        <v>1035</v>
      </c>
      <c r="E25" s="49" t="str">
        <f t="shared" si="0"/>
        <v>110139：食　品/加工食品/調味料/ドレッシング</v>
      </c>
    </row>
    <row r="26" spans="1:5" ht="13.05" customHeight="1">
      <c r="A26" s="60">
        <v>4</v>
      </c>
      <c r="B26" s="51" t="s">
        <v>33</v>
      </c>
      <c r="C26" s="3">
        <v>110141</v>
      </c>
      <c r="D26" s="81" t="s">
        <v>1034</v>
      </c>
      <c r="E26" s="49" t="str">
        <f t="shared" si="0"/>
        <v>110141：食　品/加工食品/調味料/香辛料（からし・わさび以外）</v>
      </c>
    </row>
    <row r="27" spans="1:5" ht="13.05" customHeight="1">
      <c r="A27" s="60">
        <v>4</v>
      </c>
      <c r="B27" s="51" t="s">
        <v>33</v>
      </c>
      <c r="C27" s="3">
        <v>110142</v>
      </c>
      <c r="D27" s="81" t="s">
        <v>1033</v>
      </c>
      <c r="E27" s="49" t="str">
        <f t="shared" si="0"/>
        <v>110142：食　品/加工食品/調味料/からし・わさび</v>
      </c>
    </row>
    <row r="28" spans="1:5" ht="13.05" customHeight="1">
      <c r="A28" s="60">
        <v>4</v>
      </c>
      <c r="B28" s="51" t="s">
        <v>33</v>
      </c>
      <c r="C28" s="3">
        <v>110143</v>
      </c>
      <c r="D28" s="81" t="s">
        <v>1032</v>
      </c>
      <c r="E28" s="49" t="str">
        <f t="shared" si="0"/>
        <v>110143：食　品/加工食品/調味料/つゆ</v>
      </c>
    </row>
    <row r="29" spans="1:5" ht="13.05" customHeight="1">
      <c r="A29" s="60">
        <v>4</v>
      </c>
      <c r="B29" s="51" t="s">
        <v>33</v>
      </c>
      <c r="C29" s="3">
        <v>110149</v>
      </c>
      <c r="D29" s="81" t="s">
        <v>1031</v>
      </c>
      <c r="E29" s="49" t="str">
        <f t="shared" si="0"/>
        <v>110149：食　品/加工食品/調味料/中華調味料</v>
      </c>
    </row>
    <row r="30" spans="1:5" ht="13.05" customHeight="1">
      <c r="A30" s="60">
        <v>4</v>
      </c>
      <c r="B30" s="51" t="s">
        <v>33</v>
      </c>
      <c r="C30" s="3">
        <v>110197</v>
      </c>
      <c r="D30" s="81" t="s">
        <v>1030</v>
      </c>
      <c r="E30" s="49" t="str">
        <f t="shared" si="0"/>
        <v>110197：食　品/加工食品/調味料/その他調味料</v>
      </c>
    </row>
    <row r="31" spans="1:5" ht="13.05" customHeight="1">
      <c r="A31" s="60">
        <v>4</v>
      </c>
      <c r="B31" s="51" t="s">
        <v>33</v>
      </c>
      <c r="C31" s="3">
        <v>110200</v>
      </c>
      <c r="D31" s="81" t="s">
        <v>1029</v>
      </c>
      <c r="E31" s="49" t="str">
        <f t="shared" si="0"/>
        <v>110200：食　品/加工食品/食用油</v>
      </c>
    </row>
    <row r="32" spans="1:5" ht="13.05" customHeight="1">
      <c r="A32" s="60">
        <v>4</v>
      </c>
      <c r="B32" s="51" t="s">
        <v>33</v>
      </c>
      <c r="C32" s="3">
        <v>110203</v>
      </c>
      <c r="D32" s="81" t="s">
        <v>1028</v>
      </c>
      <c r="E32" s="49" t="str">
        <f t="shared" si="0"/>
        <v>110203：食　品/加工食品/食用油/ゴマ油</v>
      </c>
    </row>
    <row r="33" spans="1:5" ht="13.05" customHeight="1">
      <c r="A33" s="60">
        <v>4</v>
      </c>
      <c r="B33" s="51" t="s">
        <v>33</v>
      </c>
      <c r="C33" s="3">
        <v>110205</v>
      </c>
      <c r="D33" s="81" t="s">
        <v>1027</v>
      </c>
      <c r="E33" s="49" t="str">
        <f t="shared" si="0"/>
        <v>110205：食　品/加工食品/食用油/サラダ油・天ぷら油</v>
      </c>
    </row>
    <row r="34" spans="1:5" ht="13.05" customHeight="1">
      <c r="A34" s="60">
        <v>4</v>
      </c>
      <c r="B34" s="51" t="s">
        <v>33</v>
      </c>
      <c r="C34" s="3">
        <v>110207</v>
      </c>
      <c r="D34" s="81" t="s">
        <v>1026</v>
      </c>
      <c r="E34" s="49" t="str">
        <f t="shared" si="0"/>
        <v>110207：食　品/加工食品/食用油/動物性油脂</v>
      </c>
    </row>
    <row r="35" spans="1:5" ht="13.05" customHeight="1">
      <c r="A35" s="60">
        <v>4</v>
      </c>
      <c r="B35" s="51" t="s">
        <v>33</v>
      </c>
      <c r="C35" s="3">
        <v>110209</v>
      </c>
      <c r="D35" s="81" t="s">
        <v>1025</v>
      </c>
      <c r="E35" s="49" t="str">
        <f t="shared" si="0"/>
        <v>110209：食　品/加工食品/食用油/オリーブ油</v>
      </c>
    </row>
    <row r="36" spans="1:5" ht="13.05" customHeight="1">
      <c r="A36" s="60">
        <v>4</v>
      </c>
      <c r="B36" s="51" t="s">
        <v>33</v>
      </c>
      <c r="C36" s="3">
        <v>110211</v>
      </c>
      <c r="D36" s="81" t="s">
        <v>1024</v>
      </c>
      <c r="E36" s="49" t="str">
        <f t="shared" si="0"/>
        <v>110211：食　品/加工食品/食用油/香味油</v>
      </c>
    </row>
    <row r="37" spans="1:5" ht="13.05" customHeight="1">
      <c r="A37" s="60">
        <v>4</v>
      </c>
      <c r="B37" s="51" t="s">
        <v>33</v>
      </c>
      <c r="C37" s="3">
        <v>110297</v>
      </c>
      <c r="D37" s="81" t="s">
        <v>1023</v>
      </c>
      <c r="E37" s="49" t="str">
        <f t="shared" si="0"/>
        <v>110297：食　品/加工食品/食用油/その他食用油</v>
      </c>
    </row>
    <row r="38" spans="1:5" ht="13.05" customHeight="1">
      <c r="A38" s="60">
        <v>4</v>
      </c>
      <c r="B38" s="51" t="s">
        <v>33</v>
      </c>
      <c r="C38" s="3">
        <v>110300</v>
      </c>
      <c r="D38" s="81" t="s">
        <v>1022</v>
      </c>
      <c r="E38" s="49" t="str">
        <f t="shared" si="0"/>
        <v>110300：食　品/加工食品/スプレッド類</v>
      </c>
    </row>
    <row r="39" spans="1:5" ht="13.05" customHeight="1">
      <c r="A39" s="60">
        <v>4</v>
      </c>
      <c r="B39" s="51" t="s">
        <v>33</v>
      </c>
      <c r="C39" s="3">
        <v>110301</v>
      </c>
      <c r="D39" s="81" t="s">
        <v>1021</v>
      </c>
      <c r="E39" s="49" t="str">
        <f t="shared" si="0"/>
        <v>110301：食　品/加工食品/スプレッド類/ピーナッツ・チョコクリーム</v>
      </c>
    </row>
    <row r="40" spans="1:5" ht="13.05" customHeight="1">
      <c r="A40" s="60">
        <v>4</v>
      </c>
      <c r="B40" s="51" t="s">
        <v>33</v>
      </c>
      <c r="C40" s="3">
        <v>110303</v>
      </c>
      <c r="D40" s="81" t="s">
        <v>1020</v>
      </c>
      <c r="E40" s="49" t="str">
        <f t="shared" si="0"/>
        <v>110303：食　品/加工食品/スプレッド類/ジャム・マーマレード</v>
      </c>
    </row>
    <row r="41" spans="1:5" ht="13.05" customHeight="1">
      <c r="A41" s="60">
        <v>4</v>
      </c>
      <c r="B41" s="51" t="s">
        <v>33</v>
      </c>
      <c r="C41" s="3">
        <v>110397</v>
      </c>
      <c r="D41" s="81" t="s">
        <v>1019</v>
      </c>
      <c r="E41" s="49" t="str">
        <f t="shared" si="0"/>
        <v>110397：食　品/加工食品/スプレッド類/その他スプレッド類</v>
      </c>
    </row>
    <row r="42" spans="1:5" ht="13.05" customHeight="1">
      <c r="A42" s="60">
        <v>4</v>
      </c>
      <c r="B42" s="51" t="s">
        <v>33</v>
      </c>
      <c r="C42" s="3">
        <v>110400</v>
      </c>
      <c r="D42" s="81" t="s">
        <v>1018</v>
      </c>
      <c r="E42" s="49" t="str">
        <f t="shared" si="0"/>
        <v>110400：食　品/加工食品/乳製品</v>
      </c>
    </row>
    <row r="43" spans="1:5" ht="13.05" customHeight="1">
      <c r="A43" s="60">
        <v>4</v>
      </c>
      <c r="B43" s="51" t="s">
        <v>33</v>
      </c>
      <c r="C43" s="3">
        <v>110401</v>
      </c>
      <c r="D43" s="81" t="s">
        <v>1017</v>
      </c>
      <c r="E43" s="49" t="str">
        <f t="shared" si="0"/>
        <v>110401：食　品/加工食品/乳製品/バター</v>
      </c>
    </row>
    <row r="44" spans="1:5" ht="13.05" customHeight="1">
      <c r="A44" s="60">
        <v>4</v>
      </c>
      <c r="B44" s="51" t="s">
        <v>33</v>
      </c>
      <c r="C44" s="3">
        <v>110403</v>
      </c>
      <c r="D44" s="81" t="s">
        <v>1016</v>
      </c>
      <c r="E44" s="49" t="str">
        <f t="shared" si="0"/>
        <v>110403：食　品/加工食品/乳製品/マーガリン・ファットスプレッド類</v>
      </c>
    </row>
    <row r="45" spans="1:5" ht="13.05" customHeight="1">
      <c r="A45" s="60">
        <v>4</v>
      </c>
      <c r="B45" s="51" t="s">
        <v>33</v>
      </c>
      <c r="C45" s="3">
        <v>110405</v>
      </c>
      <c r="D45" s="81" t="s">
        <v>1015</v>
      </c>
      <c r="E45" s="49" t="str">
        <f t="shared" si="0"/>
        <v>110405：食　品/加工食品/乳製品/チーズ</v>
      </c>
    </row>
    <row r="46" spans="1:5" ht="13.05" customHeight="1">
      <c r="A46" s="60">
        <v>4</v>
      </c>
      <c r="B46" s="51" t="s">
        <v>33</v>
      </c>
      <c r="C46" s="3">
        <v>110407</v>
      </c>
      <c r="D46" s="81" t="s">
        <v>1014</v>
      </c>
      <c r="E46" s="49" t="str">
        <f t="shared" si="0"/>
        <v>110407：食　品/加工食品/乳製品/インスタントクリームパウダー</v>
      </c>
    </row>
    <row r="47" spans="1:5" ht="13.05" customHeight="1">
      <c r="A47" s="60">
        <v>4</v>
      </c>
      <c r="B47" s="51" t="s">
        <v>33</v>
      </c>
      <c r="C47" s="3">
        <v>110409</v>
      </c>
      <c r="D47" s="81" t="s">
        <v>1013</v>
      </c>
      <c r="E47" s="49" t="str">
        <f t="shared" si="0"/>
        <v>110409：食　品/加工食品/乳製品/スキムミルク</v>
      </c>
    </row>
    <row r="48" spans="1:5" ht="13.05" customHeight="1">
      <c r="A48" s="60">
        <v>4</v>
      </c>
      <c r="B48" s="51" t="s">
        <v>33</v>
      </c>
      <c r="C48" s="3">
        <v>110411</v>
      </c>
      <c r="D48" s="81" t="s">
        <v>1012</v>
      </c>
      <c r="E48" s="49" t="str">
        <f t="shared" si="0"/>
        <v>110411：食　品/加工食品/乳製品/練りミルク</v>
      </c>
    </row>
    <row r="49" spans="1:5" ht="13.05" customHeight="1">
      <c r="A49" s="60">
        <v>4</v>
      </c>
      <c r="B49" s="51" t="s">
        <v>33</v>
      </c>
      <c r="C49" s="3">
        <v>110413</v>
      </c>
      <c r="D49" s="81" t="s">
        <v>1011</v>
      </c>
      <c r="E49" s="49" t="str">
        <f t="shared" si="0"/>
        <v>110413：食　品/加工食品/乳製品/フレッシュクリーム</v>
      </c>
    </row>
    <row r="50" spans="1:5" ht="13.05" customHeight="1">
      <c r="A50" s="60">
        <v>4</v>
      </c>
      <c r="B50" s="51" t="s">
        <v>33</v>
      </c>
      <c r="C50" s="3">
        <v>110415</v>
      </c>
      <c r="D50" s="81" t="s">
        <v>1010</v>
      </c>
      <c r="E50" s="49" t="str">
        <f t="shared" si="0"/>
        <v>110415：食　品/加工食品/乳製品/ホイップクリーム</v>
      </c>
    </row>
    <row r="51" spans="1:5" ht="13.05" customHeight="1">
      <c r="A51" s="60">
        <v>4</v>
      </c>
      <c r="B51" s="51" t="s">
        <v>33</v>
      </c>
      <c r="C51" s="3">
        <v>110497</v>
      </c>
      <c r="D51" s="81" t="s">
        <v>1009</v>
      </c>
      <c r="E51" s="49" t="str">
        <f t="shared" si="0"/>
        <v>110497：食　品/加工食品/乳製品/その他乳製品</v>
      </c>
    </row>
    <row r="52" spans="1:5" ht="13.05" customHeight="1">
      <c r="A52" s="60">
        <v>4</v>
      </c>
      <c r="B52" s="51" t="s">
        <v>33</v>
      </c>
      <c r="C52" s="3">
        <v>110500</v>
      </c>
      <c r="D52" s="81" t="s">
        <v>1008</v>
      </c>
      <c r="E52" s="49" t="str">
        <f t="shared" si="0"/>
        <v>110500：食　品/加工食品/調理品</v>
      </c>
    </row>
    <row r="53" spans="1:5" ht="13.05" customHeight="1">
      <c r="A53" s="60">
        <v>4</v>
      </c>
      <c r="B53" s="51" t="s">
        <v>33</v>
      </c>
      <c r="C53" s="3">
        <v>110501</v>
      </c>
      <c r="D53" s="81" t="s">
        <v>1007</v>
      </c>
      <c r="E53" s="49" t="str">
        <f t="shared" si="0"/>
        <v>110501：食　品/加工食品/調理品/インスタントカレー</v>
      </c>
    </row>
    <row r="54" spans="1:5" ht="13.05" customHeight="1">
      <c r="A54" s="60">
        <v>4</v>
      </c>
      <c r="B54" s="51" t="s">
        <v>33</v>
      </c>
      <c r="C54" s="3">
        <v>110502</v>
      </c>
      <c r="D54" s="81" t="s">
        <v>1006</v>
      </c>
      <c r="E54" s="49" t="str">
        <f t="shared" si="0"/>
        <v>110502：食　品/加工食品/調理品/調理済みカレー</v>
      </c>
    </row>
    <row r="55" spans="1:5" ht="13.05" customHeight="1">
      <c r="A55" s="60">
        <v>4</v>
      </c>
      <c r="B55" s="51" t="s">
        <v>33</v>
      </c>
      <c r="C55" s="3">
        <v>110503</v>
      </c>
      <c r="D55" s="81" t="s">
        <v>1005</v>
      </c>
      <c r="E55" s="49" t="str">
        <f t="shared" si="0"/>
        <v>110503：食　品/加工食品/調理品/インスタントシチュー</v>
      </c>
    </row>
    <row r="56" spans="1:5" ht="13.05" customHeight="1">
      <c r="A56" s="60">
        <v>4</v>
      </c>
      <c r="B56" s="51" t="s">
        <v>33</v>
      </c>
      <c r="C56" s="3">
        <v>110504</v>
      </c>
      <c r="D56" s="81" t="s">
        <v>1004</v>
      </c>
      <c r="E56" s="49" t="str">
        <f t="shared" si="0"/>
        <v>110504：食　品/加工食品/調理品/調理済みシチュー</v>
      </c>
    </row>
    <row r="57" spans="1:5" ht="13.05" customHeight="1">
      <c r="A57" s="60">
        <v>4</v>
      </c>
      <c r="B57" s="51" t="s">
        <v>33</v>
      </c>
      <c r="C57" s="3">
        <v>110505</v>
      </c>
      <c r="D57" s="81" t="s">
        <v>1003</v>
      </c>
      <c r="E57" s="49" t="str">
        <f t="shared" si="0"/>
        <v>110505：食　品/加工食品/調理品/ソースミックス</v>
      </c>
    </row>
    <row r="58" spans="1:5" ht="13.05" customHeight="1">
      <c r="A58" s="60">
        <v>4</v>
      </c>
      <c r="B58" s="51" t="s">
        <v>33</v>
      </c>
      <c r="C58" s="3">
        <v>110507</v>
      </c>
      <c r="D58" s="81" t="s">
        <v>1002</v>
      </c>
      <c r="E58" s="49" t="str">
        <f t="shared" si="0"/>
        <v>110507：食　品/加工食品/調理品/中華料理の素</v>
      </c>
    </row>
    <row r="59" spans="1:5" ht="13.05" customHeight="1">
      <c r="A59" s="60">
        <v>4</v>
      </c>
      <c r="B59" s="51" t="s">
        <v>33</v>
      </c>
      <c r="C59" s="3">
        <v>110509</v>
      </c>
      <c r="D59" s="81" t="s">
        <v>1001</v>
      </c>
      <c r="E59" s="49" t="str">
        <f t="shared" si="0"/>
        <v>110509：食　品/加工食品/調理品/まぜ御飯の素</v>
      </c>
    </row>
    <row r="60" spans="1:5" ht="13.05" customHeight="1">
      <c r="A60" s="60">
        <v>4</v>
      </c>
      <c r="B60" s="51" t="s">
        <v>33</v>
      </c>
      <c r="C60" s="3">
        <v>110511</v>
      </c>
      <c r="D60" s="81" t="s">
        <v>1000</v>
      </c>
      <c r="E60" s="49" t="str">
        <f t="shared" si="0"/>
        <v>110511：食　品/加工食品/調理品/米飯加工品</v>
      </c>
    </row>
    <row r="61" spans="1:5" ht="13.05" customHeight="1">
      <c r="A61" s="60">
        <v>4</v>
      </c>
      <c r="B61" s="51" t="s">
        <v>33</v>
      </c>
      <c r="C61" s="3">
        <v>110513</v>
      </c>
      <c r="D61" s="81" t="s">
        <v>999</v>
      </c>
      <c r="E61" s="49" t="str">
        <f t="shared" si="0"/>
        <v>110513：食　品/加工食品/調理品/レンジ専用食品</v>
      </c>
    </row>
    <row r="62" spans="1:5" ht="13.05" customHeight="1">
      <c r="A62" s="60">
        <v>4</v>
      </c>
      <c r="B62" s="51" t="s">
        <v>33</v>
      </c>
      <c r="C62" s="3">
        <v>110515</v>
      </c>
      <c r="D62" s="81" t="s">
        <v>998</v>
      </c>
      <c r="E62" s="49" t="str">
        <f t="shared" si="0"/>
        <v>110515：食　品/加工食品/調理品/ふりかけ</v>
      </c>
    </row>
    <row r="63" spans="1:5" ht="13.05" customHeight="1">
      <c r="A63" s="60">
        <v>4</v>
      </c>
      <c r="B63" s="51" t="s">
        <v>33</v>
      </c>
      <c r="C63" s="3">
        <v>110517</v>
      </c>
      <c r="D63" s="81" t="s">
        <v>997</v>
      </c>
      <c r="E63" s="49" t="str">
        <f t="shared" si="0"/>
        <v>110517：食　品/加工食品/調理品/お茶漬の素</v>
      </c>
    </row>
    <row r="64" spans="1:5" ht="13.05" customHeight="1">
      <c r="A64" s="60">
        <v>4</v>
      </c>
      <c r="B64" s="51" t="s">
        <v>33</v>
      </c>
      <c r="C64" s="3">
        <v>110597</v>
      </c>
      <c r="D64" s="81" t="s">
        <v>996</v>
      </c>
      <c r="E64" s="49" t="str">
        <f t="shared" si="0"/>
        <v>110597：食　品/加工食品/調理品/その他調理品</v>
      </c>
    </row>
    <row r="65" spans="1:5" ht="13.05" customHeight="1">
      <c r="A65" s="60">
        <v>4</v>
      </c>
      <c r="B65" s="51" t="s">
        <v>33</v>
      </c>
      <c r="C65" s="3">
        <v>110600</v>
      </c>
      <c r="D65" s="81" t="s">
        <v>995</v>
      </c>
      <c r="E65" s="49" t="str">
        <f t="shared" si="0"/>
        <v>110600：食　品/加工食品/スープ</v>
      </c>
    </row>
    <row r="66" spans="1:5" ht="13.05" customHeight="1">
      <c r="A66" s="60">
        <v>4</v>
      </c>
      <c r="B66" s="51" t="s">
        <v>33</v>
      </c>
      <c r="C66" s="3">
        <v>110601</v>
      </c>
      <c r="D66" s="81" t="s">
        <v>994</v>
      </c>
      <c r="E66" s="49" t="str">
        <f t="shared" si="0"/>
        <v>110601：食　品/加工食品/スープ/調理用スープ</v>
      </c>
    </row>
    <row r="67" spans="1:5" ht="13.05" customHeight="1">
      <c r="A67" s="60">
        <v>4</v>
      </c>
      <c r="B67" s="51" t="s">
        <v>33</v>
      </c>
      <c r="C67" s="3">
        <v>110603</v>
      </c>
      <c r="D67" s="81" t="s">
        <v>993</v>
      </c>
      <c r="E67" s="49" t="str">
        <f t="shared" si="0"/>
        <v>110603：食　品/加工食品/スープ/インスタントスープ</v>
      </c>
    </row>
    <row r="68" spans="1:5" ht="13.05" customHeight="1">
      <c r="A68" s="60">
        <v>4</v>
      </c>
      <c r="B68" s="51" t="s">
        <v>33</v>
      </c>
      <c r="C68" s="3">
        <v>110605</v>
      </c>
      <c r="D68" s="81" t="s">
        <v>992</v>
      </c>
      <c r="E68" s="49" t="str">
        <f t="shared" ref="E68:E131" si="1">C68&amp;"："&amp;D68</f>
        <v>110605：食　品/加工食品/スープ/インスタント味噌汁・吸物</v>
      </c>
    </row>
    <row r="69" spans="1:5" ht="13.05" customHeight="1">
      <c r="A69" s="60">
        <v>4</v>
      </c>
      <c r="B69" s="51" t="s">
        <v>33</v>
      </c>
      <c r="C69" s="3">
        <v>110697</v>
      </c>
      <c r="D69" s="81" t="s">
        <v>991</v>
      </c>
      <c r="E69" s="49" t="str">
        <f t="shared" si="1"/>
        <v>110697：食　品/加工食品/スープ/その他スープ</v>
      </c>
    </row>
    <row r="70" spans="1:5" ht="13.05" customHeight="1">
      <c r="A70" s="60">
        <v>4</v>
      </c>
      <c r="B70" s="51" t="s">
        <v>33</v>
      </c>
      <c r="C70" s="3">
        <v>110700</v>
      </c>
      <c r="D70" s="81" t="s">
        <v>990</v>
      </c>
      <c r="E70" s="49" t="str">
        <f t="shared" si="1"/>
        <v>110700：食　品/加工食品/冷凍食品</v>
      </c>
    </row>
    <row r="71" spans="1:5" ht="13.05" customHeight="1">
      <c r="A71" s="60">
        <v>4</v>
      </c>
      <c r="B71" s="51" t="s">
        <v>33</v>
      </c>
      <c r="C71" s="3">
        <v>110701</v>
      </c>
      <c r="D71" s="81" t="s">
        <v>989</v>
      </c>
      <c r="E71" s="49" t="str">
        <f t="shared" si="1"/>
        <v>110701：食　品/加工食品/冷凍食品/冷凍水産素材</v>
      </c>
    </row>
    <row r="72" spans="1:5" ht="13.05" customHeight="1">
      <c r="A72" s="60">
        <v>4</v>
      </c>
      <c r="B72" s="51" t="s">
        <v>33</v>
      </c>
      <c r="C72" s="3">
        <v>110703</v>
      </c>
      <c r="D72" s="81" t="s">
        <v>988</v>
      </c>
      <c r="E72" s="49" t="str">
        <f t="shared" si="1"/>
        <v>110703：食　品/加工食品/冷凍食品/冷凍畜産素材</v>
      </c>
    </row>
    <row r="73" spans="1:5" ht="13.05" customHeight="1">
      <c r="A73" s="60">
        <v>4</v>
      </c>
      <c r="B73" s="51" t="s">
        <v>33</v>
      </c>
      <c r="C73" s="3">
        <v>110705</v>
      </c>
      <c r="D73" s="81" t="s">
        <v>987</v>
      </c>
      <c r="E73" s="49" t="str">
        <f t="shared" si="1"/>
        <v>110705：食　品/加工食品/冷凍食品/冷凍農産素材</v>
      </c>
    </row>
    <row r="74" spans="1:5" ht="13.05" customHeight="1">
      <c r="A74" s="60">
        <v>4</v>
      </c>
      <c r="B74" s="51" t="s">
        <v>33</v>
      </c>
      <c r="C74" s="3">
        <v>110707</v>
      </c>
      <c r="D74" s="81" t="s">
        <v>986</v>
      </c>
      <c r="E74" s="49" t="str">
        <f t="shared" si="1"/>
        <v>110707：食　品/加工食品/冷凍食品/その他冷凍調理</v>
      </c>
    </row>
    <row r="75" spans="1:5" ht="13.05" customHeight="1">
      <c r="A75" s="60">
        <v>4</v>
      </c>
      <c r="B75" s="51" t="s">
        <v>33</v>
      </c>
      <c r="C75" s="3">
        <v>110721</v>
      </c>
      <c r="D75" s="81" t="s">
        <v>985</v>
      </c>
      <c r="E75" s="49" t="str">
        <f t="shared" si="1"/>
        <v>110721：食　品/加工食品/冷凍食品/冷凍ピザ・グラタン類</v>
      </c>
    </row>
    <row r="76" spans="1:5" ht="13.05" customHeight="1">
      <c r="A76" s="60">
        <v>4</v>
      </c>
      <c r="B76" s="51" t="s">
        <v>33</v>
      </c>
      <c r="C76" s="3">
        <v>110723</v>
      </c>
      <c r="D76" s="81" t="s">
        <v>984</v>
      </c>
      <c r="E76" s="49" t="str">
        <f t="shared" si="1"/>
        <v>110723：食　品/加工食品/冷凍食品/冷凍麺</v>
      </c>
    </row>
    <row r="77" spans="1:5" ht="13.05" customHeight="1">
      <c r="A77" s="60">
        <v>4</v>
      </c>
      <c r="B77" s="51" t="s">
        <v>33</v>
      </c>
      <c r="C77" s="3">
        <v>110725</v>
      </c>
      <c r="D77" s="81" t="s">
        <v>983</v>
      </c>
      <c r="E77" s="49" t="str">
        <f t="shared" si="1"/>
        <v>110725：食　品/加工食品/冷凍食品/冷凍米飯加工品</v>
      </c>
    </row>
    <row r="78" spans="1:5" ht="13.05" customHeight="1">
      <c r="A78" s="60">
        <v>4</v>
      </c>
      <c r="B78" s="51" t="s">
        <v>33</v>
      </c>
      <c r="C78" s="3">
        <v>110791</v>
      </c>
      <c r="D78" s="81" t="s">
        <v>982</v>
      </c>
      <c r="E78" s="49" t="str">
        <f t="shared" si="1"/>
        <v>110791：食　品/加工食品/冷凍食品/氷</v>
      </c>
    </row>
    <row r="79" spans="1:5" ht="13.05" customHeight="1">
      <c r="A79" s="60">
        <v>4</v>
      </c>
      <c r="B79" s="51" t="s">
        <v>33</v>
      </c>
      <c r="C79" s="3">
        <v>110797</v>
      </c>
      <c r="D79" s="81" t="s">
        <v>981</v>
      </c>
      <c r="E79" s="49" t="str">
        <f t="shared" si="1"/>
        <v>110797：食　品/加工食品/冷凍食品/その他冷凍食品</v>
      </c>
    </row>
    <row r="80" spans="1:5" ht="13.05" customHeight="1">
      <c r="A80" s="60">
        <v>4</v>
      </c>
      <c r="B80" s="51" t="s">
        <v>33</v>
      </c>
      <c r="C80" s="3">
        <v>110800</v>
      </c>
      <c r="D80" s="81" t="s">
        <v>980</v>
      </c>
      <c r="E80" s="49" t="str">
        <f t="shared" si="1"/>
        <v>110800：食　品/加工食品/缶詰</v>
      </c>
    </row>
    <row r="81" spans="1:5" ht="13.05" customHeight="1">
      <c r="A81" s="60">
        <v>4</v>
      </c>
      <c r="B81" s="51" t="s">
        <v>33</v>
      </c>
      <c r="C81" s="3">
        <v>110801</v>
      </c>
      <c r="D81" s="81" t="s">
        <v>979</v>
      </c>
      <c r="E81" s="49" t="str">
        <f t="shared" si="1"/>
        <v>110801：食　品/加工食品/缶詰/水産缶詰（マグロ・カツオ以外）</v>
      </c>
    </row>
    <row r="82" spans="1:5" ht="13.05" customHeight="1">
      <c r="A82" s="60">
        <v>4</v>
      </c>
      <c r="B82" s="51" t="s">
        <v>33</v>
      </c>
      <c r="C82" s="3">
        <v>110802</v>
      </c>
      <c r="D82" s="81" t="s">
        <v>978</v>
      </c>
      <c r="E82" s="49" t="str">
        <f t="shared" si="1"/>
        <v>110802：食　品/加工食品/缶詰/マグロ・カツオ缶詰</v>
      </c>
    </row>
    <row r="83" spans="1:5" ht="13.05" customHeight="1">
      <c r="A83" s="60">
        <v>4</v>
      </c>
      <c r="B83" s="51" t="s">
        <v>33</v>
      </c>
      <c r="C83" s="3">
        <v>110803</v>
      </c>
      <c r="D83" s="81" t="s">
        <v>977</v>
      </c>
      <c r="E83" s="49" t="str">
        <f t="shared" si="1"/>
        <v>110803：食　品/加工食品/缶詰/野菜缶詰</v>
      </c>
    </row>
    <row r="84" spans="1:5" ht="13.05" customHeight="1">
      <c r="A84" s="60">
        <v>4</v>
      </c>
      <c r="B84" s="51" t="s">
        <v>33</v>
      </c>
      <c r="C84" s="3">
        <v>110805</v>
      </c>
      <c r="D84" s="81" t="s">
        <v>976</v>
      </c>
      <c r="E84" s="49" t="str">
        <f t="shared" si="1"/>
        <v>110805：食　品/加工食品/缶詰/果実・デザート缶詰</v>
      </c>
    </row>
    <row r="85" spans="1:5" ht="13.05" customHeight="1">
      <c r="A85" s="60">
        <v>4</v>
      </c>
      <c r="B85" s="51" t="s">
        <v>33</v>
      </c>
      <c r="C85" s="3">
        <v>110807</v>
      </c>
      <c r="D85" s="81" t="s">
        <v>975</v>
      </c>
      <c r="E85" s="49" t="str">
        <f t="shared" si="1"/>
        <v>110807：食　品/加工食品/缶詰/畜産缶詰</v>
      </c>
    </row>
    <row r="86" spans="1:5" ht="13.05" customHeight="1">
      <c r="A86" s="60">
        <v>4</v>
      </c>
      <c r="B86" s="51" t="s">
        <v>33</v>
      </c>
      <c r="C86" s="3">
        <v>110897</v>
      </c>
      <c r="D86" s="81" t="s">
        <v>974</v>
      </c>
      <c r="E86" s="49" t="str">
        <f t="shared" si="1"/>
        <v>110897：食　品/加工食品/缶詰/その他缶詰</v>
      </c>
    </row>
    <row r="87" spans="1:5" ht="13.05" customHeight="1">
      <c r="A87" s="60">
        <v>4</v>
      </c>
      <c r="B87" s="51" t="s">
        <v>33</v>
      </c>
      <c r="C87" s="3">
        <v>111000</v>
      </c>
      <c r="D87" s="81" t="s">
        <v>973</v>
      </c>
      <c r="E87" s="49" t="str">
        <f t="shared" si="1"/>
        <v>111000：食　品/加工食品/粉類</v>
      </c>
    </row>
    <row r="88" spans="1:5" ht="13.05" customHeight="1">
      <c r="A88" s="60">
        <v>4</v>
      </c>
      <c r="B88" s="51" t="s">
        <v>33</v>
      </c>
      <c r="C88" s="3">
        <v>111001</v>
      </c>
      <c r="D88" s="81" t="s">
        <v>972</v>
      </c>
      <c r="E88" s="49" t="str">
        <f t="shared" si="1"/>
        <v>111001：食　品/加工食品/粉類/小麦粉</v>
      </c>
    </row>
    <row r="89" spans="1:5" ht="13.05" customHeight="1">
      <c r="A89" s="60">
        <v>4</v>
      </c>
      <c r="B89" s="51" t="s">
        <v>33</v>
      </c>
      <c r="C89" s="3">
        <v>111003</v>
      </c>
      <c r="D89" s="81" t="s">
        <v>971</v>
      </c>
      <c r="E89" s="49" t="str">
        <f t="shared" si="1"/>
        <v>111003：食　品/加工食品/粉類/天ぷら粉</v>
      </c>
    </row>
    <row r="90" spans="1:5" ht="13.05" customHeight="1">
      <c r="A90" s="60">
        <v>4</v>
      </c>
      <c r="B90" s="51" t="s">
        <v>33</v>
      </c>
      <c r="C90" s="3">
        <v>111005</v>
      </c>
      <c r="D90" s="81" t="s">
        <v>970</v>
      </c>
      <c r="E90" s="49" t="str">
        <f t="shared" si="1"/>
        <v>111005：食　品/加工食品/粉類/パン粉</v>
      </c>
    </row>
    <row r="91" spans="1:5" ht="13.05" customHeight="1">
      <c r="A91" s="60">
        <v>4</v>
      </c>
      <c r="B91" s="51" t="s">
        <v>33</v>
      </c>
      <c r="C91" s="3">
        <v>111007</v>
      </c>
      <c r="D91" s="81" t="s">
        <v>969</v>
      </c>
      <c r="E91" s="49" t="str">
        <f t="shared" si="1"/>
        <v>111007：食　品/加工食品/粉類/唐揚げ粉類</v>
      </c>
    </row>
    <row r="92" spans="1:5" ht="13.05" customHeight="1">
      <c r="A92" s="60">
        <v>4</v>
      </c>
      <c r="B92" s="51" t="s">
        <v>33</v>
      </c>
      <c r="C92" s="3">
        <v>111009</v>
      </c>
      <c r="D92" s="81" t="s">
        <v>968</v>
      </c>
      <c r="E92" s="49" t="str">
        <f t="shared" si="1"/>
        <v>111009：食　品/加工食品/粉類/片栗粉</v>
      </c>
    </row>
    <row r="93" spans="1:5" ht="13.05" customHeight="1">
      <c r="A93" s="60">
        <v>4</v>
      </c>
      <c r="B93" s="51" t="s">
        <v>33</v>
      </c>
      <c r="C93" s="3">
        <v>111011</v>
      </c>
      <c r="D93" s="81" t="s">
        <v>967</v>
      </c>
      <c r="E93" s="49" t="str">
        <f t="shared" si="1"/>
        <v>111011：食　品/加工食品/粉類/きな粉</v>
      </c>
    </row>
    <row r="94" spans="1:5" ht="13.05" customHeight="1">
      <c r="A94" s="60">
        <v>4</v>
      </c>
      <c r="B94" s="51" t="s">
        <v>33</v>
      </c>
      <c r="C94" s="3">
        <v>111015</v>
      </c>
      <c r="D94" s="81" t="s">
        <v>966</v>
      </c>
      <c r="E94" s="49" t="str">
        <f t="shared" si="1"/>
        <v>111015：食　品/加工食品/粉類/米粉</v>
      </c>
    </row>
    <row r="95" spans="1:5" ht="13.05" customHeight="1">
      <c r="A95" s="60">
        <v>4</v>
      </c>
      <c r="B95" s="51" t="s">
        <v>33</v>
      </c>
      <c r="C95" s="3">
        <v>111097</v>
      </c>
      <c r="D95" s="81" t="s">
        <v>965</v>
      </c>
      <c r="E95" s="49" t="str">
        <f t="shared" si="1"/>
        <v>111097：食　品/加工食品/粉類/その他粉類</v>
      </c>
    </row>
    <row r="96" spans="1:5" ht="13.05" customHeight="1">
      <c r="A96" s="60">
        <v>4</v>
      </c>
      <c r="B96" s="51" t="s">
        <v>33</v>
      </c>
      <c r="C96" s="3">
        <v>111100</v>
      </c>
      <c r="D96" s="81" t="s">
        <v>964</v>
      </c>
      <c r="E96" s="49" t="str">
        <f t="shared" si="1"/>
        <v>111100：食　品/加工食品/ホームメイキング材料</v>
      </c>
    </row>
    <row r="97" spans="1:5" ht="13.05" customHeight="1">
      <c r="A97" s="60">
        <v>4</v>
      </c>
      <c r="B97" s="51" t="s">
        <v>33</v>
      </c>
      <c r="C97" s="3">
        <v>111101</v>
      </c>
      <c r="D97" s="81" t="s">
        <v>963</v>
      </c>
      <c r="E97" s="49" t="str">
        <f t="shared" si="1"/>
        <v>111101：食　品/加工食品/ホームメイキング材料/プレミックス</v>
      </c>
    </row>
    <row r="98" spans="1:5" ht="13.05" customHeight="1">
      <c r="A98" s="60">
        <v>4</v>
      </c>
      <c r="B98" s="51" t="s">
        <v>33</v>
      </c>
      <c r="C98" s="3">
        <v>111105</v>
      </c>
      <c r="D98" s="81" t="s">
        <v>962</v>
      </c>
      <c r="E98" s="49" t="str">
        <f t="shared" si="1"/>
        <v>111105：食　品/加工食品/ホームメイキング材料/蜂蜜</v>
      </c>
    </row>
    <row r="99" spans="1:5" ht="13.05" customHeight="1">
      <c r="A99" s="60">
        <v>4</v>
      </c>
      <c r="B99" s="51" t="s">
        <v>33</v>
      </c>
      <c r="C99" s="3">
        <v>111107</v>
      </c>
      <c r="D99" s="81" t="s">
        <v>961</v>
      </c>
      <c r="E99" s="49" t="str">
        <f t="shared" si="1"/>
        <v>111107：食　品/加工食品/ホームメイキング材料/水飴</v>
      </c>
    </row>
    <row r="100" spans="1:5" ht="13.05" customHeight="1">
      <c r="A100" s="60">
        <v>4</v>
      </c>
      <c r="B100" s="51" t="s">
        <v>33</v>
      </c>
      <c r="C100" s="3">
        <v>111109</v>
      </c>
      <c r="D100" s="81" t="s">
        <v>960</v>
      </c>
      <c r="E100" s="49" t="str">
        <f t="shared" si="1"/>
        <v>111109：食　品/加工食品/ホームメイキング材料/シロップ</v>
      </c>
    </row>
    <row r="101" spans="1:5" ht="13.05" customHeight="1">
      <c r="A101" s="60">
        <v>4</v>
      </c>
      <c r="B101" s="51" t="s">
        <v>33</v>
      </c>
      <c r="C101" s="3">
        <v>111111</v>
      </c>
      <c r="D101" s="81" t="s">
        <v>959</v>
      </c>
      <c r="E101" s="49" t="str">
        <f t="shared" si="1"/>
        <v>111111：食　品/加工食品/ホームメイキング材料/生地・皮</v>
      </c>
    </row>
    <row r="102" spans="1:5" ht="13.05" customHeight="1">
      <c r="A102" s="60">
        <v>4</v>
      </c>
      <c r="B102" s="51" t="s">
        <v>33</v>
      </c>
      <c r="C102" s="3">
        <v>111113</v>
      </c>
      <c r="D102" s="81" t="s">
        <v>958</v>
      </c>
      <c r="E102" s="49" t="str">
        <f t="shared" si="1"/>
        <v>111113：食　品/加工食品/ホームメイキング材料/デザートの素</v>
      </c>
    </row>
    <row r="103" spans="1:5" ht="13.05" customHeight="1">
      <c r="A103" s="60">
        <v>4</v>
      </c>
      <c r="B103" s="51" t="s">
        <v>33</v>
      </c>
      <c r="C103" s="3">
        <v>111197</v>
      </c>
      <c r="D103" s="81" t="s">
        <v>957</v>
      </c>
      <c r="E103" s="49" t="str">
        <f t="shared" si="1"/>
        <v>111197：食　品/加工食品/ホームメイキング材料/その他ホームメイキング材料</v>
      </c>
    </row>
    <row r="104" spans="1:5" ht="13.05" customHeight="1">
      <c r="A104" s="60">
        <v>4</v>
      </c>
      <c r="B104" s="51" t="s">
        <v>33</v>
      </c>
      <c r="C104" s="3">
        <v>111200</v>
      </c>
      <c r="D104" s="81" t="s">
        <v>956</v>
      </c>
      <c r="E104" s="49" t="str">
        <f t="shared" si="1"/>
        <v>111200：食　品/加工食品/麺類</v>
      </c>
    </row>
    <row r="105" spans="1:5" ht="13.05" customHeight="1">
      <c r="A105" s="60">
        <v>4</v>
      </c>
      <c r="B105" s="51" t="s">
        <v>33</v>
      </c>
      <c r="C105" s="3">
        <v>111201</v>
      </c>
      <c r="D105" s="81" t="s">
        <v>955</v>
      </c>
      <c r="E105" s="49" t="str">
        <f t="shared" si="1"/>
        <v>111201：食　品/加工食品/麺類/インスタント袋麺</v>
      </c>
    </row>
    <row r="106" spans="1:5" ht="13.05" customHeight="1">
      <c r="A106" s="60">
        <v>4</v>
      </c>
      <c r="B106" s="51" t="s">
        <v>33</v>
      </c>
      <c r="C106" s="3">
        <v>111203</v>
      </c>
      <c r="D106" s="81" t="s">
        <v>954</v>
      </c>
      <c r="E106" s="49" t="str">
        <f t="shared" si="1"/>
        <v>111203：食　品/加工食品/麺類/カップ麺</v>
      </c>
    </row>
    <row r="107" spans="1:5" ht="13.05" customHeight="1">
      <c r="A107" s="60">
        <v>4</v>
      </c>
      <c r="B107" s="51" t="s">
        <v>33</v>
      </c>
      <c r="C107" s="3">
        <v>111205</v>
      </c>
      <c r="D107" s="81" t="s">
        <v>953</v>
      </c>
      <c r="E107" s="49" t="str">
        <f t="shared" si="1"/>
        <v>111205：食　品/加工食品/麺類/乾麺</v>
      </c>
    </row>
    <row r="108" spans="1:5" ht="13.05" customHeight="1">
      <c r="A108" s="60">
        <v>4</v>
      </c>
      <c r="B108" s="51" t="s">
        <v>33</v>
      </c>
      <c r="C108" s="3">
        <v>111207</v>
      </c>
      <c r="D108" s="81" t="s">
        <v>952</v>
      </c>
      <c r="E108" s="49" t="str">
        <f t="shared" si="1"/>
        <v>111207：食　品/加工食品/麺類/生麺・ゆで麺</v>
      </c>
    </row>
    <row r="109" spans="1:5" ht="13.05" customHeight="1">
      <c r="A109" s="60">
        <v>4</v>
      </c>
      <c r="B109" s="51" t="s">
        <v>33</v>
      </c>
      <c r="C109" s="3">
        <v>111209</v>
      </c>
      <c r="D109" s="81" t="s">
        <v>951</v>
      </c>
      <c r="E109" s="49" t="str">
        <f t="shared" si="1"/>
        <v>111209：食　品/加工食品/麺類/スパゲッティ類</v>
      </c>
    </row>
    <row r="110" spans="1:5" ht="13.05" customHeight="1">
      <c r="A110" s="60">
        <v>4</v>
      </c>
      <c r="B110" s="51" t="s">
        <v>33</v>
      </c>
      <c r="C110" s="3">
        <v>111211</v>
      </c>
      <c r="D110" s="81" t="s">
        <v>950</v>
      </c>
      <c r="E110" s="49" t="str">
        <f t="shared" si="1"/>
        <v>111211：食　品/加工食品/麺類/マカロニ</v>
      </c>
    </row>
    <row r="111" spans="1:5" ht="13.05" customHeight="1">
      <c r="A111" s="60">
        <v>4</v>
      </c>
      <c r="B111" s="51" t="s">
        <v>33</v>
      </c>
      <c r="C111" s="3">
        <v>111297</v>
      </c>
      <c r="D111" s="81" t="s">
        <v>949</v>
      </c>
      <c r="E111" s="49" t="str">
        <f t="shared" si="1"/>
        <v>111297：食　品/加工食品/麺類/その他麺類</v>
      </c>
    </row>
    <row r="112" spans="1:5" ht="13.05" customHeight="1">
      <c r="A112" s="60">
        <v>4</v>
      </c>
      <c r="B112" s="51" t="s">
        <v>33</v>
      </c>
      <c r="C112" s="3">
        <v>111300</v>
      </c>
      <c r="D112" s="81" t="s">
        <v>948</v>
      </c>
      <c r="E112" s="49" t="str">
        <f t="shared" si="1"/>
        <v>111300：食　品/加工食品/パン・シリアル類</v>
      </c>
    </row>
    <row r="113" spans="1:5" ht="13.05" customHeight="1">
      <c r="A113" s="60">
        <v>4</v>
      </c>
      <c r="B113" s="51" t="s">
        <v>33</v>
      </c>
      <c r="C113" s="3">
        <v>111301</v>
      </c>
      <c r="D113" s="81" t="s">
        <v>947</v>
      </c>
      <c r="E113" s="49" t="str">
        <f t="shared" si="1"/>
        <v>111301：食　品/加工食品/パン・シリアル類/食パン</v>
      </c>
    </row>
    <row r="114" spans="1:5" ht="13.05" customHeight="1">
      <c r="A114" s="60">
        <v>4</v>
      </c>
      <c r="B114" s="51" t="s">
        <v>33</v>
      </c>
      <c r="C114" s="3">
        <v>111303</v>
      </c>
      <c r="D114" s="81" t="s">
        <v>946</v>
      </c>
      <c r="E114" s="49" t="str">
        <f t="shared" si="1"/>
        <v>111303：食　品/加工食品/パン・シリアル類/菓子パン</v>
      </c>
    </row>
    <row r="115" spans="1:5" ht="13.05" customHeight="1">
      <c r="A115" s="60">
        <v>4</v>
      </c>
      <c r="B115" s="51" t="s">
        <v>33</v>
      </c>
      <c r="C115" s="3">
        <v>111305</v>
      </c>
      <c r="D115" s="81" t="s">
        <v>945</v>
      </c>
      <c r="E115" s="49" t="str">
        <f t="shared" si="1"/>
        <v>111305：食　品/加工食品/パン・シリアル類/調理パン</v>
      </c>
    </row>
    <row r="116" spans="1:5" ht="13.05" customHeight="1">
      <c r="A116" s="60">
        <v>4</v>
      </c>
      <c r="B116" s="51" t="s">
        <v>33</v>
      </c>
      <c r="C116" s="3">
        <v>111307</v>
      </c>
      <c r="D116" s="81" t="s">
        <v>944</v>
      </c>
      <c r="E116" s="49" t="str">
        <f t="shared" si="1"/>
        <v>111307：食　品/加工食品/パン・シリアル類/シリアル類</v>
      </c>
    </row>
    <row r="117" spans="1:5" ht="13.05" customHeight="1">
      <c r="A117" s="60">
        <v>4</v>
      </c>
      <c r="B117" s="51" t="s">
        <v>33</v>
      </c>
      <c r="C117" s="3">
        <v>111397</v>
      </c>
      <c r="D117" s="81" t="s">
        <v>943</v>
      </c>
      <c r="E117" s="49" t="str">
        <f t="shared" si="1"/>
        <v>111397：食　品/加工食品/パン・シリアル類/その他パン</v>
      </c>
    </row>
    <row r="118" spans="1:5" ht="13.05" customHeight="1">
      <c r="A118" s="60">
        <v>4</v>
      </c>
      <c r="B118" s="51" t="s">
        <v>33</v>
      </c>
      <c r="C118" s="3">
        <v>111400</v>
      </c>
      <c r="D118" s="81" t="s">
        <v>942</v>
      </c>
      <c r="E118" s="49" t="str">
        <f t="shared" si="1"/>
        <v>111400：食　品/加工食品/穀物</v>
      </c>
    </row>
    <row r="119" spans="1:5" ht="13.05" customHeight="1">
      <c r="A119" s="60">
        <v>4</v>
      </c>
      <c r="B119" s="51" t="s">
        <v>33</v>
      </c>
      <c r="C119" s="3">
        <v>111401</v>
      </c>
      <c r="D119" s="81" t="s">
        <v>941</v>
      </c>
      <c r="E119" s="49" t="str">
        <f t="shared" si="1"/>
        <v>111401：食　品/加工食品/穀物/米</v>
      </c>
    </row>
    <row r="120" spans="1:5" ht="13.05" customHeight="1">
      <c r="A120" s="60">
        <v>4</v>
      </c>
      <c r="B120" s="51" t="s">
        <v>33</v>
      </c>
      <c r="C120" s="3">
        <v>111405</v>
      </c>
      <c r="D120" s="81" t="s">
        <v>940</v>
      </c>
      <c r="E120" s="49" t="str">
        <f t="shared" si="1"/>
        <v>111405：食　品/加工食品/穀物/包装餅</v>
      </c>
    </row>
    <row r="121" spans="1:5" ht="13.05" customHeight="1">
      <c r="A121" s="60">
        <v>4</v>
      </c>
      <c r="B121" s="51" t="s">
        <v>33</v>
      </c>
      <c r="C121" s="3">
        <v>111497</v>
      </c>
      <c r="D121" s="81" t="s">
        <v>939</v>
      </c>
      <c r="E121" s="49" t="str">
        <f t="shared" si="1"/>
        <v>111497：食　品/加工食品/穀物/その他穀物</v>
      </c>
    </row>
    <row r="122" spans="1:5" ht="13.05" customHeight="1">
      <c r="A122" s="60">
        <v>4</v>
      </c>
      <c r="B122" s="51" t="s">
        <v>33</v>
      </c>
      <c r="C122" s="3">
        <v>111500</v>
      </c>
      <c r="D122" s="81" t="s">
        <v>938</v>
      </c>
      <c r="E122" s="49" t="str">
        <f t="shared" si="1"/>
        <v>111500：食　品/加工食品/加工肉類</v>
      </c>
    </row>
    <row r="123" spans="1:5" ht="13.05" customHeight="1">
      <c r="A123" s="60">
        <v>4</v>
      </c>
      <c r="B123" s="51" t="s">
        <v>33</v>
      </c>
      <c r="C123" s="3">
        <v>111501</v>
      </c>
      <c r="D123" s="81" t="s">
        <v>937</v>
      </c>
      <c r="E123" s="49" t="str">
        <f t="shared" si="1"/>
        <v>111501：食　品/加工食品/加工肉類/畜肉ハム</v>
      </c>
    </row>
    <row r="124" spans="1:5" ht="13.05" customHeight="1">
      <c r="A124" s="60">
        <v>4</v>
      </c>
      <c r="B124" s="51" t="s">
        <v>33</v>
      </c>
      <c r="C124" s="3">
        <v>111503</v>
      </c>
      <c r="D124" s="81" t="s">
        <v>936</v>
      </c>
      <c r="E124" s="49" t="str">
        <f t="shared" si="1"/>
        <v>111503：食　品/加工食品/加工肉類/畜肉ソーセージ</v>
      </c>
    </row>
    <row r="125" spans="1:5" ht="13.05" customHeight="1">
      <c r="A125" s="60">
        <v>4</v>
      </c>
      <c r="B125" s="51" t="s">
        <v>33</v>
      </c>
      <c r="C125" s="3">
        <v>111505</v>
      </c>
      <c r="D125" s="81" t="s">
        <v>935</v>
      </c>
      <c r="E125" s="49" t="str">
        <f t="shared" si="1"/>
        <v>111505：食　品/加工食品/加工肉類/魚肉ハム</v>
      </c>
    </row>
    <row r="126" spans="1:5" ht="13.05" customHeight="1">
      <c r="A126" s="60">
        <v>4</v>
      </c>
      <c r="B126" s="51" t="s">
        <v>33</v>
      </c>
      <c r="C126" s="3">
        <v>111507</v>
      </c>
      <c r="D126" s="81" t="s">
        <v>934</v>
      </c>
      <c r="E126" s="49" t="str">
        <f t="shared" si="1"/>
        <v>111507：食　品/加工食品/加工肉類/魚肉ソーセージ</v>
      </c>
    </row>
    <row r="127" spans="1:5" ht="13.05" customHeight="1">
      <c r="A127" s="60">
        <v>4</v>
      </c>
      <c r="B127" s="51" t="s">
        <v>33</v>
      </c>
      <c r="C127" s="3">
        <v>111509</v>
      </c>
      <c r="D127" s="81" t="s">
        <v>933</v>
      </c>
      <c r="E127" s="49" t="str">
        <f t="shared" si="1"/>
        <v>111509：食　品/加工食品/加工肉類/焼き豚</v>
      </c>
    </row>
    <row r="128" spans="1:5" ht="13.05" customHeight="1">
      <c r="A128" s="60">
        <v>4</v>
      </c>
      <c r="B128" s="51" t="s">
        <v>33</v>
      </c>
      <c r="C128" s="3">
        <v>111511</v>
      </c>
      <c r="D128" s="81" t="s">
        <v>932</v>
      </c>
      <c r="E128" s="49" t="str">
        <f t="shared" si="1"/>
        <v>111511：食　品/加工食品/加工肉類/ベーコン</v>
      </c>
    </row>
    <row r="129" spans="1:5" ht="13.05" customHeight="1">
      <c r="A129" s="60">
        <v>4</v>
      </c>
      <c r="B129" s="51" t="s">
        <v>33</v>
      </c>
      <c r="C129" s="3">
        <v>111597</v>
      </c>
      <c r="D129" s="81" t="s">
        <v>931</v>
      </c>
      <c r="E129" s="49" t="str">
        <f t="shared" si="1"/>
        <v>111597：食　品/加工食品/加工肉類/その他加工肉類</v>
      </c>
    </row>
    <row r="130" spans="1:5" ht="13.05" customHeight="1">
      <c r="A130" s="60">
        <v>4</v>
      </c>
      <c r="B130" s="51" t="s">
        <v>33</v>
      </c>
      <c r="C130" s="3">
        <v>111600</v>
      </c>
      <c r="D130" s="81" t="s">
        <v>930</v>
      </c>
      <c r="E130" s="49" t="str">
        <f t="shared" si="1"/>
        <v>111600：食　品/加工食品/練り製品</v>
      </c>
    </row>
    <row r="131" spans="1:5" ht="13.05" customHeight="1">
      <c r="A131" s="60">
        <v>4</v>
      </c>
      <c r="B131" s="51" t="s">
        <v>33</v>
      </c>
      <c r="C131" s="3">
        <v>111601</v>
      </c>
      <c r="D131" s="81" t="s">
        <v>929</v>
      </c>
      <c r="E131" s="49" t="str">
        <f t="shared" si="1"/>
        <v>111601：食　品/加工食品/練り製品/蒲鉾</v>
      </c>
    </row>
    <row r="132" spans="1:5" ht="13.05" customHeight="1">
      <c r="A132" s="60">
        <v>4</v>
      </c>
      <c r="B132" s="51" t="s">
        <v>33</v>
      </c>
      <c r="C132" s="3">
        <v>111603</v>
      </c>
      <c r="D132" s="81" t="s">
        <v>928</v>
      </c>
      <c r="E132" s="49" t="str">
        <f t="shared" ref="E132:E195" si="2">C132&amp;"："&amp;D132</f>
        <v>111603：食　品/加工食品/練り製品/竹輪</v>
      </c>
    </row>
    <row r="133" spans="1:5" ht="13.05" customHeight="1">
      <c r="A133" s="60">
        <v>4</v>
      </c>
      <c r="B133" s="51" t="s">
        <v>33</v>
      </c>
      <c r="C133" s="3">
        <v>111605</v>
      </c>
      <c r="D133" s="81" t="s">
        <v>927</v>
      </c>
      <c r="E133" s="49" t="str">
        <f t="shared" si="2"/>
        <v>111605：食　品/加工食品/練り製品/はんぺん</v>
      </c>
    </row>
    <row r="134" spans="1:5" ht="13.05" customHeight="1">
      <c r="A134" s="60">
        <v>4</v>
      </c>
      <c r="B134" s="51" t="s">
        <v>33</v>
      </c>
      <c r="C134" s="3">
        <v>111607</v>
      </c>
      <c r="D134" s="81" t="s">
        <v>926</v>
      </c>
      <c r="E134" s="49" t="str">
        <f t="shared" si="2"/>
        <v>111607：食　品/加工食品/練り製品/揚げ物</v>
      </c>
    </row>
    <row r="135" spans="1:5" ht="13.05" customHeight="1">
      <c r="A135" s="60">
        <v>4</v>
      </c>
      <c r="B135" s="51" t="s">
        <v>33</v>
      </c>
      <c r="C135" s="3">
        <v>111697</v>
      </c>
      <c r="D135" s="81" t="s">
        <v>925</v>
      </c>
      <c r="E135" s="49" t="str">
        <f t="shared" si="2"/>
        <v>111697：食　品/加工食品/練り製品/その他練り製品</v>
      </c>
    </row>
    <row r="136" spans="1:5" ht="13.05" customHeight="1">
      <c r="A136" s="60">
        <v>4</v>
      </c>
      <c r="B136" s="51" t="s">
        <v>33</v>
      </c>
      <c r="C136" s="3">
        <v>111700</v>
      </c>
      <c r="D136" s="81" t="s">
        <v>924</v>
      </c>
      <c r="E136" s="49" t="str">
        <f t="shared" si="2"/>
        <v>111700：食　品/加工食品/漬物・佃煮</v>
      </c>
    </row>
    <row r="137" spans="1:5" ht="13.05" customHeight="1">
      <c r="A137" s="60">
        <v>4</v>
      </c>
      <c r="B137" s="51" t="s">
        <v>33</v>
      </c>
      <c r="C137" s="3">
        <v>111701</v>
      </c>
      <c r="D137" s="81" t="s">
        <v>923</v>
      </c>
      <c r="E137" s="49" t="str">
        <f t="shared" si="2"/>
        <v>111701：食　品/加工食品/漬物・佃煮/漬物</v>
      </c>
    </row>
    <row r="138" spans="1:5" ht="13.05" customHeight="1">
      <c r="A138" s="60">
        <v>4</v>
      </c>
      <c r="B138" s="51" t="s">
        <v>33</v>
      </c>
      <c r="C138" s="3">
        <v>111703</v>
      </c>
      <c r="D138" s="81" t="s">
        <v>922</v>
      </c>
      <c r="E138" s="49" t="str">
        <f t="shared" si="2"/>
        <v>111703：食　品/加工食品/漬物・佃煮/佃煮</v>
      </c>
    </row>
    <row r="139" spans="1:5" ht="13.05" customHeight="1">
      <c r="A139" s="60">
        <v>4</v>
      </c>
      <c r="B139" s="51" t="s">
        <v>33</v>
      </c>
      <c r="C139" s="3">
        <v>111705</v>
      </c>
      <c r="D139" s="81" t="s">
        <v>921</v>
      </c>
      <c r="E139" s="49" t="str">
        <f t="shared" si="2"/>
        <v>111705：食　品/加工食品/漬物・佃煮/いりぬか・漬け物の素</v>
      </c>
    </row>
    <row r="140" spans="1:5" ht="13.05" customHeight="1">
      <c r="A140" s="60">
        <v>4</v>
      </c>
      <c r="B140" s="51" t="s">
        <v>33</v>
      </c>
      <c r="C140" s="3">
        <v>111797</v>
      </c>
      <c r="D140" s="81" t="s">
        <v>920</v>
      </c>
      <c r="E140" s="49" t="str">
        <f t="shared" si="2"/>
        <v>111797：食　品/加工食品/漬物・佃煮/その他漬物・佃煮</v>
      </c>
    </row>
    <row r="141" spans="1:5" ht="13.05" customHeight="1">
      <c r="A141" s="60">
        <v>4</v>
      </c>
      <c r="B141" s="51" t="s">
        <v>33</v>
      </c>
      <c r="C141" s="3">
        <v>111800</v>
      </c>
      <c r="D141" s="81" t="s">
        <v>919</v>
      </c>
      <c r="E141" s="49" t="str">
        <f t="shared" si="2"/>
        <v>111800：食　品/加工食品/水物</v>
      </c>
    </row>
    <row r="142" spans="1:5" ht="13.05" customHeight="1">
      <c r="A142" s="60">
        <v>4</v>
      </c>
      <c r="B142" s="51" t="s">
        <v>33</v>
      </c>
      <c r="C142" s="3">
        <v>111801</v>
      </c>
      <c r="D142" s="81" t="s">
        <v>918</v>
      </c>
      <c r="E142" s="49" t="str">
        <f t="shared" si="2"/>
        <v>111801：食　品/加工食品/水物/豆腐</v>
      </c>
    </row>
    <row r="143" spans="1:5" ht="13.05" customHeight="1">
      <c r="A143" s="60">
        <v>4</v>
      </c>
      <c r="B143" s="51" t="s">
        <v>33</v>
      </c>
      <c r="C143" s="3">
        <v>111803</v>
      </c>
      <c r="D143" s="81" t="s">
        <v>917</v>
      </c>
      <c r="E143" s="49" t="str">
        <f t="shared" si="2"/>
        <v>111803：食　品/加工食品/水物/コンニャク</v>
      </c>
    </row>
    <row r="144" spans="1:5" ht="13.05" customHeight="1">
      <c r="A144" s="60">
        <v>4</v>
      </c>
      <c r="B144" s="51" t="s">
        <v>33</v>
      </c>
      <c r="C144" s="3">
        <v>111805</v>
      </c>
      <c r="D144" s="81" t="s">
        <v>916</v>
      </c>
      <c r="E144" s="49" t="str">
        <f t="shared" si="2"/>
        <v>111805：食　品/加工食品/水物/油揚げ</v>
      </c>
    </row>
    <row r="145" spans="1:5" ht="13.05" customHeight="1">
      <c r="A145" s="60">
        <v>4</v>
      </c>
      <c r="B145" s="51" t="s">
        <v>33</v>
      </c>
      <c r="C145" s="3">
        <v>111807</v>
      </c>
      <c r="D145" s="81" t="s">
        <v>915</v>
      </c>
      <c r="E145" s="49" t="str">
        <f t="shared" si="2"/>
        <v>111807：食　品/加工食品/水物/納豆</v>
      </c>
    </row>
    <row r="146" spans="1:5" ht="13.05" customHeight="1">
      <c r="A146" s="60">
        <v>4</v>
      </c>
      <c r="B146" s="51" t="s">
        <v>33</v>
      </c>
      <c r="C146" s="3">
        <v>111897</v>
      </c>
      <c r="D146" s="81" t="s">
        <v>914</v>
      </c>
      <c r="E146" s="49" t="str">
        <f t="shared" si="2"/>
        <v>111897：食　品/加工食品/水物/その他水物</v>
      </c>
    </row>
    <row r="147" spans="1:5" ht="13.05" customHeight="1">
      <c r="A147" s="60">
        <v>4</v>
      </c>
      <c r="B147" s="51" t="s">
        <v>33</v>
      </c>
      <c r="C147" s="3">
        <v>111900</v>
      </c>
      <c r="D147" s="81" t="s">
        <v>913</v>
      </c>
      <c r="E147" s="49" t="str">
        <f t="shared" si="2"/>
        <v>111900：食　品/加工食品/惣菜類</v>
      </c>
    </row>
    <row r="148" spans="1:5" ht="13.05" customHeight="1">
      <c r="A148" s="60">
        <v>4</v>
      </c>
      <c r="B148" s="51" t="s">
        <v>33</v>
      </c>
      <c r="C148" s="3">
        <v>111901</v>
      </c>
      <c r="D148" s="81" t="s">
        <v>912</v>
      </c>
      <c r="E148" s="49" t="str">
        <f t="shared" si="2"/>
        <v>111901：食　品/加工食品/惣菜類/サラダ</v>
      </c>
    </row>
    <row r="149" spans="1:5" ht="13.05" customHeight="1">
      <c r="A149" s="60">
        <v>4</v>
      </c>
      <c r="B149" s="51" t="s">
        <v>33</v>
      </c>
      <c r="C149" s="3">
        <v>111903</v>
      </c>
      <c r="D149" s="81" t="s">
        <v>911</v>
      </c>
      <c r="E149" s="49" t="str">
        <f t="shared" si="2"/>
        <v>111903：食　品/加工食品/惣菜類/煮豆</v>
      </c>
    </row>
    <row r="150" spans="1:5" ht="13.05" customHeight="1">
      <c r="A150" s="60">
        <v>4</v>
      </c>
      <c r="B150" s="51" t="s">
        <v>33</v>
      </c>
      <c r="C150" s="3">
        <v>111905</v>
      </c>
      <c r="D150" s="81" t="s">
        <v>910</v>
      </c>
      <c r="E150" s="49" t="str">
        <f t="shared" si="2"/>
        <v>111905：食　品/加工食品/惣菜類/和惣菜</v>
      </c>
    </row>
    <row r="151" spans="1:5" ht="13.05" customHeight="1">
      <c r="A151" s="60">
        <v>4</v>
      </c>
      <c r="B151" s="51" t="s">
        <v>33</v>
      </c>
      <c r="C151" s="3">
        <v>111907</v>
      </c>
      <c r="D151" s="81" t="s">
        <v>909</v>
      </c>
      <c r="E151" s="49" t="str">
        <f t="shared" si="2"/>
        <v>111907：食　品/加工食品/惣菜類/中華惣菜</v>
      </c>
    </row>
    <row r="152" spans="1:5" ht="13.05" customHeight="1">
      <c r="A152" s="60">
        <v>4</v>
      </c>
      <c r="B152" s="51" t="s">
        <v>33</v>
      </c>
      <c r="C152" s="3">
        <v>111909</v>
      </c>
      <c r="D152" s="81" t="s">
        <v>908</v>
      </c>
      <c r="E152" s="49" t="str">
        <f t="shared" si="2"/>
        <v>111909：食　品/加工食品/惣菜類/洋惣菜</v>
      </c>
    </row>
    <row r="153" spans="1:5" ht="13.05" customHeight="1">
      <c r="A153" s="60">
        <v>4</v>
      </c>
      <c r="B153" s="51" t="s">
        <v>33</v>
      </c>
      <c r="C153" s="3">
        <v>111997</v>
      </c>
      <c r="D153" s="81" t="s">
        <v>907</v>
      </c>
      <c r="E153" s="49" t="str">
        <f t="shared" si="2"/>
        <v>111997：食　品/加工食品/惣菜類/その他惣菜</v>
      </c>
    </row>
    <row r="154" spans="1:5" ht="13.05" customHeight="1">
      <c r="A154" s="60">
        <v>4</v>
      </c>
      <c r="B154" s="51" t="s">
        <v>33</v>
      </c>
      <c r="C154" s="3">
        <v>112000</v>
      </c>
      <c r="D154" s="81" t="s">
        <v>906</v>
      </c>
      <c r="E154" s="49" t="str">
        <f t="shared" si="2"/>
        <v>112000：食　品/加工食品/農産乾物</v>
      </c>
    </row>
    <row r="155" spans="1:5" ht="13.05" customHeight="1">
      <c r="A155" s="60">
        <v>4</v>
      </c>
      <c r="B155" s="51" t="s">
        <v>33</v>
      </c>
      <c r="C155" s="3">
        <v>112001</v>
      </c>
      <c r="D155" s="81" t="s">
        <v>905</v>
      </c>
      <c r="E155" s="49" t="str">
        <f t="shared" si="2"/>
        <v>112001：食　品/加工食品/農産乾物/ゴマ</v>
      </c>
    </row>
    <row r="156" spans="1:5" ht="13.05" customHeight="1">
      <c r="A156" s="60">
        <v>4</v>
      </c>
      <c r="B156" s="51" t="s">
        <v>33</v>
      </c>
      <c r="C156" s="3">
        <v>112003</v>
      </c>
      <c r="D156" s="81" t="s">
        <v>904</v>
      </c>
      <c r="E156" s="49" t="str">
        <f t="shared" si="2"/>
        <v>112003：食　品/加工食品/農産乾物/干し椎茸</v>
      </c>
    </row>
    <row r="157" spans="1:5" ht="13.05" customHeight="1">
      <c r="A157" s="60">
        <v>4</v>
      </c>
      <c r="B157" s="51" t="s">
        <v>33</v>
      </c>
      <c r="C157" s="3">
        <v>112005</v>
      </c>
      <c r="D157" s="81" t="s">
        <v>903</v>
      </c>
      <c r="E157" s="49" t="str">
        <f t="shared" si="2"/>
        <v>112005：食　品/加工食品/農産乾物/豆類</v>
      </c>
    </row>
    <row r="158" spans="1:5" ht="13.05" customHeight="1">
      <c r="A158" s="60">
        <v>4</v>
      </c>
      <c r="B158" s="51" t="s">
        <v>33</v>
      </c>
      <c r="C158" s="3">
        <v>112097</v>
      </c>
      <c r="D158" s="81" t="s">
        <v>902</v>
      </c>
      <c r="E158" s="49" t="str">
        <f t="shared" si="2"/>
        <v>112097：食　品/加工食品/農産乾物/その他農産乾物</v>
      </c>
    </row>
    <row r="159" spans="1:5" ht="13.05" customHeight="1">
      <c r="A159" s="60">
        <v>4</v>
      </c>
      <c r="B159" s="51" t="s">
        <v>33</v>
      </c>
      <c r="C159" s="3">
        <v>112100</v>
      </c>
      <c r="D159" s="81" t="s">
        <v>901</v>
      </c>
      <c r="E159" s="49" t="str">
        <f t="shared" si="2"/>
        <v>112100：食　品/加工食品/加工水産</v>
      </c>
    </row>
    <row r="160" spans="1:5" ht="13.05" customHeight="1">
      <c r="A160" s="60">
        <v>4</v>
      </c>
      <c r="B160" s="51" t="s">
        <v>33</v>
      </c>
      <c r="C160" s="3">
        <v>112101</v>
      </c>
      <c r="D160" s="81" t="s">
        <v>900</v>
      </c>
      <c r="E160" s="49" t="str">
        <f t="shared" si="2"/>
        <v>112101：食　品/加工食品/加工水産/のり</v>
      </c>
    </row>
    <row r="161" spans="1:5" ht="13.05" customHeight="1">
      <c r="A161" s="60">
        <v>4</v>
      </c>
      <c r="B161" s="51" t="s">
        <v>33</v>
      </c>
      <c r="C161" s="3">
        <v>112105</v>
      </c>
      <c r="D161" s="81" t="s">
        <v>899</v>
      </c>
      <c r="E161" s="49" t="str">
        <f t="shared" si="2"/>
        <v>112105：食　品/加工食品/加工水産/わかめ</v>
      </c>
    </row>
    <row r="162" spans="1:5" ht="13.05" customHeight="1">
      <c r="A162" s="60">
        <v>4</v>
      </c>
      <c r="B162" s="51" t="s">
        <v>33</v>
      </c>
      <c r="C162" s="3">
        <v>112107</v>
      </c>
      <c r="D162" s="81" t="s">
        <v>898</v>
      </c>
      <c r="E162" s="49" t="str">
        <f t="shared" si="2"/>
        <v>112107：食　品/加工食品/加工水産/昆布</v>
      </c>
    </row>
    <row r="163" spans="1:5" ht="13.05" customHeight="1">
      <c r="A163" s="60">
        <v>4</v>
      </c>
      <c r="B163" s="51" t="s">
        <v>33</v>
      </c>
      <c r="C163" s="3">
        <v>112109</v>
      </c>
      <c r="D163" s="81" t="s">
        <v>897</v>
      </c>
      <c r="E163" s="49" t="str">
        <f t="shared" si="2"/>
        <v>112109：食　品/加工食品/加工水産/その他海藻類</v>
      </c>
    </row>
    <row r="164" spans="1:5" ht="13.05" customHeight="1">
      <c r="A164" s="60">
        <v>4</v>
      </c>
      <c r="B164" s="51" t="s">
        <v>33</v>
      </c>
      <c r="C164" s="3">
        <v>112111</v>
      </c>
      <c r="D164" s="81" t="s">
        <v>896</v>
      </c>
      <c r="E164" s="49" t="str">
        <f t="shared" si="2"/>
        <v>112111：食　品/加工食品/加工水産/削り節・かつお節</v>
      </c>
    </row>
    <row r="165" spans="1:5" ht="13.05" customHeight="1">
      <c r="A165" s="60">
        <v>4</v>
      </c>
      <c r="B165" s="51" t="s">
        <v>33</v>
      </c>
      <c r="C165" s="3">
        <v>112113</v>
      </c>
      <c r="D165" s="81" t="s">
        <v>895</v>
      </c>
      <c r="E165" s="49" t="str">
        <f t="shared" si="2"/>
        <v>112113：食　品/加工食品/加工水産/煮干</v>
      </c>
    </row>
    <row r="166" spans="1:5" ht="13.05" customHeight="1">
      <c r="A166" s="60">
        <v>4</v>
      </c>
      <c r="B166" s="51" t="s">
        <v>33</v>
      </c>
      <c r="C166" s="3">
        <v>112197</v>
      </c>
      <c r="D166" s="81" t="s">
        <v>894</v>
      </c>
      <c r="E166" s="49" t="str">
        <f t="shared" si="2"/>
        <v>112197：食　品/加工食品/加工水産/その他加工水産</v>
      </c>
    </row>
    <row r="167" spans="1:5" ht="13.05" customHeight="1">
      <c r="A167" s="60">
        <v>4</v>
      </c>
      <c r="B167" s="51" t="s">
        <v>33</v>
      </c>
      <c r="C167" s="3">
        <v>119700</v>
      </c>
      <c r="D167" s="81" t="s">
        <v>893</v>
      </c>
      <c r="E167" s="49" t="str">
        <f t="shared" si="2"/>
        <v>119700：食　品/加工食品/その他加工食品</v>
      </c>
    </row>
    <row r="168" spans="1:5" ht="13.05" customHeight="1">
      <c r="A168" s="60">
        <v>4</v>
      </c>
      <c r="B168" s="51" t="s">
        <v>33</v>
      </c>
      <c r="C168" s="3">
        <v>119701</v>
      </c>
      <c r="D168" s="81" t="s">
        <v>892</v>
      </c>
      <c r="E168" s="49" t="str">
        <f t="shared" si="2"/>
        <v>119701：食　品/加工食品/その他加工食品/農産加工品</v>
      </c>
    </row>
    <row r="169" spans="1:5" ht="13.05" customHeight="1">
      <c r="A169" s="60">
        <v>4</v>
      </c>
      <c r="B169" s="51" t="s">
        <v>33</v>
      </c>
      <c r="C169" s="3">
        <v>119703</v>
      </c>
      <c r="D169" s="81" t="s">
        <v>891</v>
      </c>
      <c r="E169" s="49" t="str">
        <f t="shared" si="2"/>
        <v>119703：食　品/加工食品/その他加工食品/水産加工品</v>
      </c>
    </row>
    <row r="170" spans="1:5" ht="13.05" customHeight="1">
      <c r="A170" s="60">
        <v>4</v>
      </c>
      <c r="B170" s="51" t="s">
        <v>33</v>
      </c>
      <c r="C170" s="3">
        <v>119705</v>
      </c>
      <c r="D170" s="81" t="s">
        <v>890</v>
      </c>
      <c r="E170" s="49" t="str">
        <f t="shared" si="2"/>
        <v>119705：食　品/加工食品/その他加工食品/畜産加工品</v>
      </c>
    </row>
    <row r="171" spans="1:5" ht="13.05" customHeight="1">
      <c r="A171" s="60">
        <v>4</v>
      </c>
      <c r="B171" s="51" t="s">
        <v>33</v>
      </c>
      <c r="C171" s="3">
        <v>119797</v>
      </c>
      <c r="D171" s="81" t="s">
        <v>889</v>
      </c>
      <c r="E171" s="49" t="str">
        <f t="shared" si="2"/>
        <v>119797：食　品/加工食品/その他加工食品/その他加工食品</v>
      </c>
    </row>
    <row r="172" spans="1:5" ht="13.05" customHeight="1">
      <c r="A172" s="60">
        <v>4</v>
      </c>
      <c r="B172" s="51" t="s">
        <v>33</v>
      </c>
      <c r="C172" s="3">
        <v>120000</v>
      </c>
      <c r="D172" s="81" t="s">
        <v>888</v>
      </c>
      <c r="E172" s="49" t="str">
        <f t="shared" si="2"/>
        <v>120000：食　品/生鮮食品</v>
      </c>
    </row>
    <row r="173" spans="1:5" ht="13.05" customHeight="1">
      <c r="A173" s="60">
        <v>4</v>
      </c>
      <c r="B173" s="51" t="s">
        <v>33</v>
      </c>
      <c r="C173" s="3">
        <v>120100</v>
      </c>
      <c r="D173" s="81" t="s">
        <v>887</v>
      </c>
      <c r="E173" s="49" t="str">
        <f t="shared" si="2"/>
        <v>120100：食　品/生鮮食品/水産</v>
      </c>
    </row>
    <row r="174" spans="1:5" ht="13.05" customHeight="1">
      <c r="A174" s="60">
        <v>4</v>
      </c>
      <c r="B174" s="51" t="s">
        <v>33</v>
      </c>
      <c r="C174" s="3">
        <v>120197</v>
      </c>
      <c r="D174" s="81" t="s">
        <v>886</v>
      </c>
      <c r="E174" s="49" t="str">
        <f t="shared" si="2"/>
        <v>120197：食　品/生鮮食品/水産/その他水産</v>
      </c>
    </row>
    <row r="175" spans="1:5" ht="13.05" customHeight="1">
      <c r="A175" s="60">
        <v>4</v>
      </c>
      <c r="B175" s="51" t="s">
        <v>33</v>
      </c>
      <c r="C175" s="3">
        <v>120200</v>
      </c>
      <c r="D175" s="81" t="s">
        <v>885</v>
      </c>
      <c r="E175" s="49" t="str">
        <f t="shared" si="2"/>
        <v>120200：食　品/生鮮食品/畜産</v>
      </c>
    </row>
    <row r="176" spans="1:5" ht="13.05" customHeight="1">
      <c r="A176" s="60">
        <v>4</v>
      </c>
      <c r="B176" s="51" t="s">
        <v>33</v>
      </c>
      <c r="C176" s="3">
        <v>120297</v>
      </c>
      <c r="D176" s="81" t="s">
        <v>884</v>
      </c>
      <c r="E176" s="49" t="str">
        <f t="shared" si="2"/>
        <v>120297：食　品/生鮮食品/畜産/その他畜産</v>
      </c>
    </row>
    <row r="177" spans="1:5" ht="13.05" customHeight="1">
      <c r="A177" s="60">
        <v>4</v>
      </c>
      <c r="B177" s="51" t="s">
        <v>33</v>
      </c>
      <c r="C177" s="3">
        <v>120300</v>
      </c>
      <c r="D177" s="81" t="s">
        <v>883</v>
      </c>
      <c r="E177" s="49" t="str">
        <f t="shared" si="2"/>
        <v>120300：食　品/生鮮食品/農産</v>
      </c>
    </row>
    <row r="178" spans="1:5" ht="13.05" customHeight="1">
      <c r="A178" s="60">
        <v>4</v>
      </c>
      <c r="B178" s="51" t="s">
        <v>33</v>
      </c>
      <c r="C178" s="3">
        <v>120397</v>
      </c>
      <c r="D178" s="81" t="s">
        <v>882</v>
      </c>
      <c r="E178" s="49" t="str">
        <f t="shared" si="2"/>
        <v>120397：食　品/生鮮食品/農産/その他農産</v>
      </c>
    </row>
    <row r="179" spans="1:5" ht="13.05" customHeight="1">
      <c r="A179" s="60">
        <v>4</v>
      </c>
      <c r="B179" s="51" t="s">
        <v>33</v>
      </c>
      <c r="C179" s="3">
        <v>129700</v>
      </c>
      <c r="D179" s="81" t="s">
        <v>881</v>
      </c>
      <c r="E179" s="49" t="str">
        <f t="shared" si="2"/>
        <v>129700：食　品/生鮮食品/その他生鮮食品</v>
      </c>
    </row>
    <row r="180" spans="1:5" ht="13.05" customHeight="1">
      <c r="A180" s="60">
        <v>4</v>
      </c>
      <c r="B180" s="51" t="s">
        <v>33</v>
      </c>
      <c r="C180" s="3">
        <v>129797</v>
      </c>
      <c r="D180" s="81" t="s">
        <v>880</v>
      </c>
      <c r="E180" s="49" t="str">
        <f t="shared" si="2"/>
        <v>129797：食　品/生鮮食品/その他生鮮食品/その他生鮮食品</v>
      </c>
    </row>
    <row r="181" spans="1:5" ht="13.05" customHeight="1">
      <c r="A181" s="60">
        <v>4</v>
      </c>
      <c r="B181" s="51" t="s">
        <v>33</v>
      </c>
      <c r="C181" s="3">
        <v>130000</v>
      </c>
      <c r="D181" s="81" t="s">
        <v>879</v>
      </c>
      <c r="E181" s="49" t="str">
        <f t="shared" si="2"/>
        <v>130000：食　品/菓子類</v>
      </c>
    </row>
    <row r="182" spans="1:5" ht="13.05" customHeight="1">
      <c r="A182" s="60">
        <v>4</v>
      </c>
      <c r="B182" s="51" t="s">
        <v>33</v>
      </c>
      <c r="C182" s="3">
        <v>130100</v>
      </c>
      <c r="D182" s="81" t="s">
        <v>878</v>
      </c>
      <c r="E182" s="49" t="str">
        <f t="shared" si="2"/>
        <v>130100：食　品/菓子類/菓子</v>
      </c>
    </row>
    <row r="183" spans="1:5" ht="13.05" customHeight="1">
      <c r="A183" s="60">
        <v>4</v>
      </c>
      <c r="B183" s="51" t="s">
        <v>33</v>
      </c>
      <c r="C183" s="3">
        <v>130121</v>
      </c>
      <c r="D183" s="81" t="s">
        <v>877</v>
      </c>
      <c r="E183" s="49" t="str">
        <f t="shared" si="2"/>
        <v>130121：食　品/菓子類/菓子/キャンディ・キャラメル</v>
      </c>
    </row>
    <row r="184" spans="1:5" ht="13.05" customHeight="1">
      <c r="A184" s="60">
        <v>4</v>
      </c>
      <c r="B184" s="51" t="s">
        <v>33</v>
      </c>
      <c r="C184" s="3">
        <v>130123</v>
      </c>
      <c r="D184" s="81" t="s">
        <v>876</v>
      </c>
      <c r="E184" s="49" t="str">
        <f t="shared" si="2"/>
        <v>130123：食　品/菓子類/菓子/チョコレ－ト</v>
      </c>
    </row>
    <row r="185" spans="1:5" ht="13.05" customHeight="1">
      <c r="A185" s="60">
        <v>4</v>
      </c>
      <c r="B185" s="51" t="s">
        <v>33</v>
      </c>
      <c r="C185" s="3">
        <v>130125</v>
      </c>
      <c r="D185" s="81" t="s">
        <v>875</v>
      </c>
      <c r="E185" s="49" t="str">
        <f t="shared" si="2"/>
        <v>130125：食　品/菓子類/菓子/チュ－インガム</v>
      </c>
    </row>
    <row r="186" spans="1:5" ht="13.05" customHeight="1">
      <c r="A186" s="60">
        <v>4</v>
      </c>
      <c r="B186" s="51" t="s">
        <v>33</v>
      </c>
      <c r="C186" s="3">
        <v>130127</v>
      </c>
      <c r="D186" s="81" t="s">
        <v>874</v>
      </c>
      <c r="E186" s="49" t="str">
        <f t="shared" si="2"/>
        <v>130127：食　品/菓子類/菓子/ビスケット・クッキ－</v>
      </c>
    </row>
    <row r="187" spans="1:5" ht="13.05" customHeight="1">
      <c r="A187" s="60">
        <v>4</v>
      </c>
      <c r="B187" s="51" t="s">
        <v>33</v>
      </c>
      <c r="C187" s="3">
        <v>130129</v>
      </c>
      <c r="D187" s="81" t="s">
        <v>873</v>
      </c>
      <c r="E187" s="49" t="str">
        <f t="shared" si="2"/>
        <v>130129：食　品/菓子類/菓子/米菓</v>
      </c>
    </row>
    <row r="188" spans="1:5" ht="13.05" customHeight="1">
      <c r="A188" s="60">
        <v>4</v>
      </c>
      <c r="B188" s="51" t="s">
        <v>33</v>
      </c>
      <c r="C188" s="3">
        <v>130131</v>
      </c>
      <c r="D188" s="81" t="s">
        <v>872</v>
      </c>
      <c r="E188" s="49" t="str">
        <f t="shared" si="2"/>
        <v>130131：食　品/菓子類/菓子/スナック</v>
      </c>
    </row>
    <row r="189" spans="1:5" ht="13.05" customHeight="1">
      <c r="A189" s="60">
        <v>4</v>
      </c>
      <c r="B189" s="51" t="s">
        <v>33</v>
      </c>
      <c r="C189" s="3">
        <v>130133</v>
      </c>
      <c r="D189" s="81" t="s">
        <v>871</v>
      </c>
      <c r="E189" s="49" t="str">
        <f t="shared" si="2"/>
        <v>130133：食　品/菓子類/菓子/豆菓子</v>
      </c>
    </row>
    <row r="190" spans="1:5" ht="13.05" customHeight="1">
      <c r="A190" s="60">
        <v>4</v>
      </c>
      <c r="B190" s="51" t="s">
        <v>33</v>
      </c>
      <c r="C190" s="3">
        <v>130135</v>
      </c>
      <c r="D190" s="81" t="s">
        <v>870</v>
      </c>
      <c r="E190" s="49" t="str">
        <f t="shared" si="2"/>
        <v>130135：食　品/菓子類/菓子/玩具菓子</v>
      </c>
    </row>
    <row r="191" spans="1:5" ht="13.05" customHeight="1">
      <c r="A191" s="60">
        <v>4</v>
      </c>
      <c r="B191" s="51" t="s">
        <v>33</v>
      </c>
      <c r="C191" s="3">
        <v>130137</v>
      </c>
      <c r="D191" s="81" t="s">
        <v>869</v>
      </c>
      <c r="E191" s="49" t="str">
        <f t="shared" si="2"/>
        <v>130137：食　品/菓子類/菓子/生菓子</v>
      </c>
    </row>
    <row r="192" spans="1:5" ht="13.05" customHeight="1">
      <c r="A192" s="60">
        <v>4</v>
      </c>
      <c r="B192" s="51" t="s">
        <v>33</v>
      </c>
      <c r="C192" s="3">
        <v>130139</v>
      </c>
      <c r="D192" s="81" t="s">
        <v>868</v>
      </c>
      <c r="E192" s="49" t="str">
        <f t="shared" si="2"/>
        <v>130139：食　品/菓子類/菓子/半生菓子</v>
      </c>
    </row>
    <row r="193" spans="1:5" ht="13.05" customHeight="1">
      <c r="A193" s="60">
        <v>4</v>
      </c>
      <c r="B193" s="51" t="s">
        <v>33</v>
      </c>
      <c r="C193" s="3">
        <v>130141</v>
      </c>
      <c r="D193" s="81" t="s">
        <v>867</v>
      </c>
      <c r="E193" s="49" t="str">
        <f t="shared" si="2"/>
        <v>130141：食　品/菓子類/菓子/焼菓子・油菓子</v>
      </c>
    </row>
    <row r="194" spans="1:5" ht="13.05" customHeight="1">
      <c r="A194" s="60">
        <v>4</v>
      </c>
      <c r="B194" s="51" t="s">
        <v>33</v>
      </c>
      <c r="C194" s="3">
        <v>130143</v>
      </c>
      <c r="D194" s="81" t="s">
        <v>866</v>
      </c>
      <c r="E194" s="49" t="str">
        <f t="shared" si="2"/>
        <v>130143：食　品/菓子類/菓子/菓子セット</v>
      </c>
    </row>
    <row r="195" spans="1:5" ht="13.05" customHeight="1">
      <c r="A195" s="60">
        <v>4</v>
      </c>
      <c r="B195" s="51" t="s">
        <v>33</v>
      </c>
      <c r="C195" s="3">
        <v>130198</v>
      </c>
      <c r="D195" s="81" t="s">
        <v>865</v>
      </c>
      <c r="E195" s="49" t="str">
        <f t="shared" si="2"/>
        <v>130198：食　品/菓子類/菓子/その他菓子</v>
      </c>
    </row>
    <row r="196" spans="1:5" ht="13.05" customHeight="1">
      <c r="A196" s="60">
        <v>4</v>
      </c>
      <c r="B196" s="51" t="s">
        <v>33</v>
      </c>
      <c r="C196" s="3">
        <v>130200</v>
      </c>
      <c r="D196" s="81" t="s">
        <v>864</v>
      </c>
      <c r="E196" s="49" t="str">
        <f t="shared" ref="E196:E259" si="3">C196&amp;"："&amp;D196</f>
        <v>130200：食　品/菓子類/デザート・ヨーグルト</v>
      </c>
    </row>
    <row r="197" spans="1:5" ht="13.05" customHeight="1">
      <c r="A197" s="60">
        <v>4</v>
      </c>
      <c r="B197" s="51" t="s">
        <v>33</v>
      </c>
      <c r="C197" s="3">
        <v>130203</v>
      </c>
      <c r="D197" s="81" t="s">
        <v>863</v>
      </c>
      <c r="E197" s="49" t="str">
        <f t="shared" si="3"/>
        <v>130203：食　品/菓子類/デザート・ヨーグルト/デザート類</v>
      </c>
    </row>
    <row r="198" spans="1:5" ht="13.05" customHeight="1">
      <c r="A198" s="60">
        <v>4</v>
      </c>
      <c r="B198" s="51" t="s">
        <v>33</v>
      </c>
      <c r="C198" s="3">
        <v>130205</v>
      </c>
      <c r="D198" s="81" t="s">
        <v>862</v>
      </c>
      <c r="E198" s="49" t="str">
        <f t="shared" si="3"/>
        <v>130205：食　品/菓子類/デザート・ヨーグルト/ヨーグルト</v>
      </c>
    </row>
    <row r="199" spans="1:5" ht="13.05" customHeight="1">
      <c r="A199" s="60">
        <v>4</v>
      </c>
      <c r="B199" s="51" t="s">
        <v>33</v>
      </c>
      <c r="C199" s="3">
        <v>130297</v>
      </c>
      <c r="D199" s="81" t="s">
        <v>861</v>
      </c>
      <c r="E199" s="49" t="str">
        <f t="shared" si="3"/>
        <v>130297：食　品/菓子類/デザート・ヨーグルト/その他デザート・ヨーグルト</v>
      </c>
    </row>
    <row r="200" spans="1:5" ht="13.05" customHeight="1">
      <c r="A200" s="60">
        <v>4</v>
      </c>
      <c r="B200" s="51" t="s">
        <v>33</v>
      </c>
      <c r="C200" s="3">
        <v>130300</v>
      </c>
      <c r="D200" s="81" t="s">
        <v>860</v>
      </c>
      <c r="E200" s="49" t="str">
        <f t="shared" si="3"/>
        <v>130300：食　品/菓子類/珍味</v>
      </c>
    </row>
    <row r="201" spans="1:5" ht="13.05" customHeight="1">
      <c r="A201" s="60">
        <v>4</v>
      </c>
      <c r="B201" s="51" t="s">
        <v>33</v>
      </c>
      <c r="C201" s="3">
        <v>130301</v>
      </c>
      <c r="D201" s="81" t="s">
        <v>859</v>
      </c>
      <c r="E201" s="49" t="str">
        <f t="shared" si="3"/>
        <v>130301：食　品/菓子類/珍味/農産珍味</v>
      </c>
    </row>
    <row r="202" spans="1:5" ht="13.05" customHeight="1">
      <c r="A202" s="60">
        <v>4</v>
      </c>
      <c r="B202" s="51" t="s">
        <v>33</v>
      </c>
      <c r="C202" s="3">
        <v>130303</v>
      </c>
      <c r="D202" s="81" t="s">
        <v>858</v>
      </c>
      <c r="E202" s="49" t="str">
        <f t="shared" si="3"/>
        <v>130303：食　品/菓子類/珍味/水産珍味</v>
      </c>
    </row>
    <row r="203" spans="1:5" ht="13.05" customHeight="1">
      <c r="A203" s="60">
        <v>4</v>
      </c>
      <c r="B203" s="51" t="s">
        <v>33</v>
      </c>
      <c r="C203" s="3">
        <v>130305</v>
      </c>
      <c r="D203" s="81" t="s">
        <v>857</v>
      </c>
      <c r="E203" s="49" t="str">
        <f t="shared" si="3"/>
        <v>130305：食　品/菓子類/珍味/畜産珍味</v>
      </c>
    </row>
    <row r="204" spans="1:5" ht="13.05" customHeight="1">
      <c r="A204" s="60">
        <v>4</v>
      </c>
      <c r="B204" s="51" t="s">
        <v>33</v>
      </c>
      <c r="C204" s="3">
        <v>130397</v>
      </c>
      <c r="D204" s="81" t="s">
        <v>856</v>
      </c>
      <c r="E204" s="49" t="str">
        <f t="shared" si="3"/>
        <v>130397：食　品/菓子類/珍味/その他珍味</v>
      </c>
    </row>
    <row r="205" spans="1:5" ht="13.05" customHeight="1">
      <c r="A205" s="60">
        <v>4</v>
      </c>
      <c r="B205" s="51" t="s">
        <v>33</v>
      </c>
      <c r="C205" s="3">
        <v>130400</v>
      </c>
      <c r="D205" s="81" t="s">
        <v>855</v>
      </c>
      <c r="E205" s="49" t="str">
        <f t="shared" si="3"/>
        <v>130400：食　品/菓子類/アイスクリーム類</v>
      </c>
    </row>
    <row r="206" spans="1:5" ht="13.05" customHeight="1">
      <c r="A206" s="60">
        <v>4</v>
      </c>
      <c r="B206" s="51" t="s">
        <v>33</v>
      </c>
      <c r="C206" s="3">
        <v>130401</v>
      </c>
      <c r="D206" s="81" t="s">
        <v>854</v>
      </c>
      <c r="E206" s="49" t="str">
        <f t="shared" si="3"/>
        <v>130401：食　品/菓子類/アイスクリーム類/プレミアムアイス</v>
      </c>
    </row>
    <row r="207" spans="1:5" ht="13.05" customHeight="1">
      <c r="A207" s="60">
        <v>4</v>
      </c>
      <c r="B207" s="51" t="s">
        <v>33</v>
      </c>
      <c r="C207" s="3">
        <v>130403</v>
      </c>
      <c r="D207" s="81" t="s">
        <v>853</v>
      </c>
      <c r="E207" s="49" t="str">
        <f t="shared" si="3"/>
        <v>130403：食　品/菓子類/アイスクリーム類/ファミリーアイス</v>
      </c>
    </row>
    <row r="208" spans="1:5" ht="13.05" customHeight="1">
      <c r="A208" s="60">
        <v>4</v>
      </c>
      <c r="B208" s="51" t="s">
        <v>33</v>
      </c>
      <c r="C208" s="3">
        <v>130497</v>
      </c>
      <c r="D208" s="81" t="s">
        <v>852</v>
      </c>
      <c r="E208" s="49" t="str">
        <f t="shared" si="3"/>
        <v>130497：食　品/菓子類/アイスクリーム類/パーソナルアイスその他</v>
      </c>
    </row>
    <row r="209" spans="1:5" ht="13.05" customHeight="1">
      <c r="A209" s="60">
        <v>4</v>
      </c>
      <c r="B209" s="51" t="s">
        <v>33</v>
      </c>
      <c r="C209" s="3">
        <v>139700</v>
      </c>
      <c r="D209" s="81" t="s">
        <v>851</v>
      </c>
      <c r="E209" s="49" t="str">
        <f t="shared" si="3"/>
        <v>139700：食　品/菓子類/その他菓子類</v>
      </c>
    </row>
    <row r="210" spans="1:5" ht="13.05" customHeight="1">
      <c r="A210" s="60">
        <v>4</v>
      </c>
      <c r="B210" s="51" t="s">
        <v>33</v>
      </c>
      <c r="C210" s="3">
        <v>139797</v>
      </c>
      <c r="D210" s="81" t="s">
        <v>850</v>
      </c>
      <c r="E210" s="49" t="str">
        <f t="shared" si="3"/>
        <v>139797：食　品/菓子類/その他菓子類/その他菓子類</v>
      </c>
    </row>
    <row r="211" spans="1:5" ht="13.05" customHeight="1">
      <c r="A211" s="60">
        <v>4</v>
      </c>
      <c r="B211" s="51" t="s">
        <v>33</v>
      </c>
      <c r="C211" s="3">
        <v>140000</v>
      </c>
      <c r="D211" s="81" t="s">
        <v>849</v>
      </c>
      <c r="E211" s="49" t="str">
        <f t="shared" si="3"/>
        <v>140000：食　品/飲料・酒類</v>
      </c>
    </row>
    <row r="212" spans="1:5" ht="13.05" customHeight="1">
      <c r="A212" s="60">
        <v>4</v>
      </c>
      <c r="B212" s="51" t="s">
        <v>33</v>
      </c>
      <c r="C212" s="3">
        <v>140100</v>
      </c>
      <c r="D212" s="81" t="s">
        <v>848</v>
      </c>
      <c r="E212" s="49" t="str">
        <f t="shared" si="3"/>
        <v>140100：食　品/飲料・酒類/嗜好飲料</v>
      </c>
    </row>
    <row r="213" spans="1:5" ht="13.05" customHeight="1">
      <c r="A213" s="60">
        <v>4</v>
      </c>
      <c r="B213" s="51" t="s">
        <v>33</v>
      </c>
      <c r="C213" s="3">
        <v>140101</v>
      </c>
      <c r="D213" s="81" t="s">
        <v>847</v>
      </c>
      <c r="E213" s="49" t="str">
        <f t="shared" si="3"/>
        <v>140101：食　品/飲料・酒類/嗜好飲料/インスタントコーヒー</v>
      </c>
    </row>
    <row r="214" spans="1:5" ht="13.05" customHeight="1">
      <c r="A214" s="60">
        <v>4</v>
      </c>
      <c r="B214" s="51" t="s">
        <v>33</v>
      </c>
      <c r="C214" s="3">
        <v>140103</v>
      </c>
      <c r="D214" s="81" t="s">
        <v>846</v>
      </c>
      <c r="E214" s="49" t="str">
        <f t="shared" si="3"/>
        <v>140103：食　品/飲料・酒類/嗜好飲料/レギュラーコーヒー</v>
      </c>
    </row>
    <row r="215" spans="1:5" ht="13.05" customHeight="1">
      <c r="A215" s="60">
        <v>4</v>
      </c>
      <c r="B215" s="51" t="s">
        <v>33</v>
      </c>
      <c r="C215" s="3">
        <v>140105</v>
      </c>
      <c r="D215" s="81" t="s">
        <v>845</v>
      </c>
      <c r="E215" s="49" t="str">
        <f t="shared" si="3"/>
        <v>140105：食　品/飲料・酒類/嗜好飲料/ココア</v>
      </c>
    </row>
    <row r="216" spans="1:5" ht="13.05" customHeight="1">
      <c r="A216" s="60">
        <v>4</v>
      </c>
      <c r="B216" s="51" t="s">
        <v>33</v>
      </c>
      <c r="C216" s="3">
        <v>140107</v>
      </c>
      <c r="D216" s="81" t="s">
        <v>844</v>
      </c>
      <c r="E216" s="49" t="str">
        <f t="shared" si="3"/>
        <v>140107：食　品/飲料・酒類/嗜好飲料/紅茶</v>
      </c>
    </row>
    <row r="217" spans="1:5" ht="13.05" customHeight="1">
      <c r="A217" s="60">
        <v>4</v>
      </c>
      <c r="B217" s="51" t="s">
        <v>33</v>
      </c>
      <c r="C217" s="3">
        <v>140109</v>
      </c>
      <c r="D217" s="81" t="s">
        <v>843</v>
      </c>
      <c r="E217" s="49" t="str">
        <f t="shared" si="3"/>
        <v>140109：食　品/飲料・酒類/嗜好飲料/日本茶</v>
      </c>
    </row>
    <row r="218" spans="1:5" ht="13.05" customHeight="1">
      <c r="A218" s="60">
        <v>4</v>
      </c>
      <c r="B218" s="51" t="s">
        <v>33</v>
      </c>
      <c r="C218" s="3">
        <v>140111</v>
      </c>
      <c r="D218" s="81" t="s">
        <v>842</v>
      </c>
      <c r="E218" s="49" t="str">
        <f t="shared" si="3"/>
        <v>140111：食　品/飲料・酒類/嗜好飲料/麦茶</v>
      </c>
    </row>
    <row r="219" spans="1:5" ht="13.05" customHeight="1">
      <c r="A219" s="60">
        <v>4</v>
      </c>
      <c r="B219" s="51" t="s">
        <v>33</v>
      </c>
      <c r="C219" s="3">
        <v>140113</v>
      </c>
      <c r="D219" s="81" t="s">
        <v>841</v>
      </c>
      <c r="E219" s="49" t="str">
        <f t="shared" si="3"/>
        <v>140113：食　品/飲料・酒類/嗜好飲料/中国茶</v>
      </c>
    </row>
    <row r="220" spans="1:5" ht="13.05" customHeight="1">
      <c r="A220" s="60">
        <v>4</v>
      </c>
      <c r="B220" s="51" t="s">
        <v>33</v>
      </c>
      <c r="C220" s="3">
        <v>140115</v>
      </c>
      <c r="D220" s="81" t="s">
        <v>840</v>
      </c>
      <c r="E220" s="49" t="str">
        <f t="shared" si="3"/>
        <v>140115：食　品/飲料・酒類/嗜好飲料/その他の茶類</v>
      </c>
    </row>
    <row r="221" spans="1:5" ht="13.05" customHeight="1">
      <c r="A221" s="60">
        <v>4</v>
      </c>
      <c r="B221" s="51" t="s">
        <v>33</v>
      </c>
      <c r="C221" s="3">
        <v>140197</v>
      </c>
      <c r="D221" s="81" t="s">
        <v>839</v>
      </c>
      <c r="E221" s="49" t="str">
        <f t="shared" si="3"/>
        <v>140197：食　品/飲料・酒類/嗜好飲料/その他嗜好飲料</v>
      </c>
    </row>
    <row r="222" spans="1:5" ht="13.05" customHeight="1">
      <c r="A222" s="60">
        <v>4</v>
      </c>
      <c r="B222" s="51" t="s">
        <v>33</v>
      </c>
      <c r="C222" s="3">
        <v>140200</v>
      </c>
      <c r="D222" s="81" t="s">
        <v>838</v>
      </c>
      <c r="E222" s="49" t="str">
        <f t="shared" si="3"/>
        <v>140200：食　品/飲料・酒類/果実飲料</v>
      </c>
    </row>
    <row r="223" spans="1:5" ht="13.05" customHeight="1">
      <c r="A223" s="60">
        <v>4</v>
      </c>
      <c r="B223" s="51" t="s">
        <v>33</v>
      </c>
      <c r="C223" s="3">
        <v>140201</v>
      </c>
      <c r="D223" s="81" t="s">
        <v>837</v>
      </c>
      <c r="E223" s="49" t="str">
        <f t="shared" si="3"/>
        <v>140201：食　品/飲料・酒類/果実飲料/果汁１００％飲料</v>
      </c>
    </row>
    <row r="224" spans="1:5" ht="13.05" customHeight="1">
      <c r="A224" s="60">
        <v>4</v>
      </c>
      <c r="B224" s="51" t="s">
        <v>33</v>
      </c>
      <c r="C224" s="3">
        <v>140203</v>
      </c>
      <c r="D224" s="81" t="s">
        <v>836</v>
      </c>
      <c r="E224" s="49" t="str">
        <f t="shared" si="3"/>
        <v>140203：食　品/飲料・酒類/果実飲料/果汁飲料</v>
      </c>
    </row>
    <row r="225" spans="1:5" ht="13.05" customHeight="1">
      <c r="A225" s="60">
        <v>4</v>
      </c>
      <c r="B225" s="51" t="s">
        <v>33</v>
      </c>
      <c r="C225" s="3">
        <v>140205</v>
      </c>
      <c r="D225" s="81" t="s">
        <v>835</v>
      </c>
      <c r="E225" s="49" t="str">
        <f t="shared" si="3"/>
        <v>140205：食　品/飲料・酒類/果実飲料/果肉飲料</v>
      </c>
    </row>
    <row r="226" spans="1:5" ht="13.05" customHeight="1">
      <c r="A226" s="60">
        <v>4</v>
      </c>
      <c r="B226" s="51" t="s">
        <v>33</v>
      </c>
      <c r="C226" s="3">
        <v>140209</v>
      </c>
      <c r="D226" s="81" t="s">
        <v>834</v>
      </c>
      <c r="E226" s="49" t="str">
        <f t="shared" si="3"/>
        <v>140209：食　品/飲料・酒類/果実飲料/野菜ジュース</v>
      </c>
    </row>
    <row r="227" spans="1:5" ht="13.05" customHeight="1">
      <c r="A227" s="60">
        <v>4</v>
      </c>
      <c r="B227" s="51" t="s">
        <v>33</v>
      </c>
      <c r="C227" s="3">
        <v>140211</v>
      </c>
      <c r="D227" s="81" t="s">
        <v>833</v>
      </c>
      <c r="E227" s="49" t="str">
        <f t="shared" si="3"/>
        <v>140211：食　品/飲料・酒類/果実飲料/トマトジュース</v>
      </c>
    </row>
    <row r="228" spans="1:5" ht="13.05" customHeight="1">
      <c r="A228" s="60">
        <v>4</v>
      </c>
      <c r="B228" s="51" t="s">
        <v>33</v>
      </c>
      <c r="C228" s="3">
        <v>140297</v>
      </c>
      <c r="D228" s="81" t="s">
        <v>832</v>
      </c>
      <c r="E228" s="49" t="str">
        <f t="shared" si="3"/>
        <v>140297：食　品/飲料・酒類/果実飲料/その他果実飲料</v>
      </c>
    </row>
    <row r="229" spans="1:5" ht="13.05" customHeight="1">
      <c r="A229" s="60">
        <v>4</v>
      </c>
      <c r="B229" s="51" t="s">
        <v>33</v>
      </c>
      <c r="C229" s="3">
        <v>140300</v>
      </c>
      <c r="D229" s="81" t="s">
        <v>831</v>
      </c>
      <c r="E229" s="49" t="str">
        <f t="shared" si="3"/>
        <v>140300：食　品/飲料・酒類/清涼飲料</v>
      </c>
    </row>
    <row r="230" spans="1:5" ht="13.05" customHeight="1">
      <c r="A230" s="60">
        <v>4</v>
      </c>
      <c r="B230" s="51" t="s">
        <v>33</v>
      </c>
      <c r="C230" s="3">
        <v>140301</v>
      </c>
      <c r="D230" s="81" t="s">
        <v>830</v>
      </c>
      <c r="E230" s="49" t="str">
        <f t="shared" si="3"/>
        <v>140301：食　品/飲料・酒類/清涼飲料/コーラ</v>
      </c>
    </row>
    <row r="231" spans="1:5" ht="13.05" customHeight="1">
      <c r="A231" s="60">
        <v>4</v>
      </c>
      <c r="B231" s="51" t="s">
        <v>33</v>
      </c>
      <c r="C231" s="3">
        <v>140305</v>
      </c>
      <c r="D231" s="81" t="s">
        <v>829</v>
      </c>
      <c r="E231" s="49" t="str">
        <f t="shared" si="3"/>
        <v>140305：食　品/飲料・酒類/清涼飲料/炭酸フレーバー</v>
      </c>
    </row>
    <row r="232" spans="1:5" ht="13.05" customHeight="1">
      <c r="A232" s="60">
        <v>4</v>
      </c>
      <c r="B232" s="51" t="s">
        <v>33</v>
      </c>
      <c r="C232" s="3">
        <v>140307</v>
      </c>
      <c r="D232" s="81" t="s">
        <v>828</v>
      </c>
      <c r="E232" s="49" t="str">
        <f t="shared" si="3"/>
        <v>140307：食　品/飲料・酒類/清涼飲料/コーヒードリンク</v>
      </c>
    </row>
    <row r="233" spans="1:5" ht="13.05" customHeight="1">
      <c r="A233" s="60">
        <v>4</v>
      </c>
      <c r="B233" s="51" t="s">
        <v>33</v>
      </c>
      <c r="C233" s="3">
        <v>140309</v>
      </c>
      <c r="D233" s="81" t="s">
        <v>827</v>
      </c>
      <c r="E233" s="49" t="str">
        <f t="shared" si="3"/>
        <v>140309：食　品/飲料・酒類/清涼飲料/ココアドリンク</v>
      </c>
    </row>
    <row r="234" spans="1:5" ht="13.05" customHeight="1">
      <c r="A234" s="60">
        <v>4</v>
      </c>
      <c r="B234" s="51" t="s">
        <v>33</v>
      </c>
      <c r="C234" s="3">
        <v>140311</v>
      </c>
      <c r="D234" s="81" t="s">
        <v>826</v>
      </c>
      <c r="E234" s="49" t="str">
        <f t="shared" si="3"/>
        <v>140311：食　品/飲料・酒類/清涼飲料/紅茶ドリンク</v>
      </c>
    </row>
    <row r="235" spans="1:5" ht="13.05" customHeight="1">
      <c r="A235" s="60">
        <v>4</v>
      </c>
      <c r="B235" s="51" t="s">
        <v>33</v>
      </c>
      <c r="C235" s="3">
        <v>140313</v>
      </c>
      <c r="D235" s="81" t="s">
        <v>825</v>
      </c>
      <c r="E235" s="49" t="str">
        <f t="shared" si="3"/>
        <v>140313：食　品/飲料・酒類/清涼飲料/日本茶・麦茶ドリンク</v>
      </c>
    </row>
    <row r="236" spans="1:5" ht="13.05" customHeight="1">
      <c r="A236" s="60">
        <v>4</v>
      </c>
      <c r="B236" s="51" t="s">
        <v>33</v>
      </c>
      <c r="C236" s="3">
        <v>140315</v>
      </c>
      <c r="D236" s="81" t="s">
        <v>824</v>
      </c>
      <c r="E236" s="49" t="str">
        <f t="shared" si="3"/>
        <v>140315：食　品/飲料・酒類/清涼飲料/中国茶ドリンク</v>
      </c>
    </row>
    <row r="237" spans="1:5" ht="13.05" customHeight="1">
      <c r="A237" s="60">
        <v>4</v>
      </c>
      <c r="B237" s="51" t="s">
        <v>33</v>
      </c>
      <c r="C237" s="3">
        <v>140316</v>
      </c>
      <c r="D237" s="81" t="s">
        <v>823</v>
      </c>
      <c r="E237" s="49" t="str">
        <f t="shared" si="3"/>
        <v>140316：食　品/飲料・酒類/清涼飲料/その他茶ドリンク</v>
      </c>
    </row>
    <row r="238" spans="1:5" ht="13.05" customHeight="1">
      <c r="A238" s="60">
        <v>4</v>
      </c>
      <c r="B238" s="51" t="s">
        <v>33</v>
      </c>
      <c r="C238" s="3">
        <v>140317</v>
      </c>
      <c r="D238" s="81" t="s">
        <v>822</v>
      </c>
      <c r="E238" s="49" t="str">
        <f t="shared" si="3"/>
        <v>140317：食　品/飲料・酒類/清涼飲料/水</v>
      </c>
    </row>
    <row r="239" spans="1:5" ht="13.05" customHeight="1">
      <c r="A239" s="60">
        <v>4</v>
      </c>
      <c r="B239" s="51" t="s">
        <v>33</v>
      </c>
      <c r="C239" s="3">
        <v>140321</v>
      </c>
      <c r="D239" s="81" t="s">
        <v>821</v>
      </c>
      <c r="E239" s="49" t="str">
        <f t="shared" si="3"/>
        <v>140321：食　品/飲料・酒類/清涼飲料/炭酸水</v>
      </c>
    </row>
    <row r="240" spans="1:5" ht="13.05" customHeight="1">
      <c r="A240" s="60">
        <v>4</v>
      </c>
      <c r="B240" s="51" t="s">
        <v>33</v>
      </c>
      <c r="C240" s="3">
        <v>140323</v>
      </c>
      <c r="D240" s="81" t="s">
        <v>820</v>
      </c>
      <c r="E240" s="49" t="str">
        <f t="shared" si="3"/>
        <v>140323：食　品/飲料・酒類/清涼飲料/スポーツドリンク</v>
      </c>
    </row>
    <row r="241" spans="1:5" ht="13.05" customHeight="1">
      <c r="A241" s="60">
        <v>4</v>
      </c>
      <c r="B241" s="51" t="s">
        <v>33</v>
      </c>
      <c r="C241" s="3">
        <v>140325</v>
      </c>
      <c r="D241" s="81" t="s">
        <v>819</v>
      </c>
      <c r="E241" s="49" t="str">
        <f t="shared" si="3"/>
        <v>140325：食　品/飲料・酒類/清涼飲料/栄養ドリンク</v>
      </c>
    </row>
    <row r="242" spans="1:5" ht="13.05" customHeight="1">
      <c r="A242" s="60">
        <v>4</v>
      </c>
      <c r="B242" s="51" t="s">
        <v>33</v>
      </c>
      <c r="C242" s="3">
        <v>140327</v>
      </c>
      <c r="D242" s="81" t="s">
        <v>818</v>
      </c>
      <c r="E242" s="49" t="str">
        <f t="shared" si="3"/>
        <v>140327：食　品/飲料・酒類/清涼飲料/ビネガードリンク</v>
      </c>
    </row>
    <row r="243" spans="1:5" ht="13.05" customHeight="1">
      <c r="A243" s="60">
        <v>4</v>
      </c>
      <c r="B243" s="51" t="s">
        <v>33</v>
      </c>
      <c r="C243" s="3">
        <v>140397</v>
      </c>
      <c r="D243" s="81" t="s">
        <v>817</v>
      </c>
      <c r="E243" s="49" t="str">
        <f t="shared" si="3"/>
        <v>140397：食　品/飲料・酒類/清涼飲料/その他清涼飲料</v>
      </c>
    </row>
    <row r="244" spans="1:5" ht="13.05" customHeight="1">
      <c r="A244" s="60">
        <v>4</v>
      </c>
      <c r="B244" s="51" t="s">
        <v>33</v>
      </c>
      <c r="C244" s="3">
        <v>140400</v>
      </c>
      <c r="D244" s="81" t="s">
        <v>816</v>
      </c>
      <c r="E244" s="49" t="str">
        <f t="shared" si="3"/>
        <v>140400：食　品/飲料・酒類/乳飲料</v>
      </c>
    </row>
    <row r="245" spans="1:5" ht="13.05" customHeight="1">
      <c r="A245" s="60">
        <v>4</v>
      </c>
      <c r="B245" s="51" t="s">
        <v>33</v>
      </c>
      <c r="C245" s="3">
        <v>140401</v>
      </c>
      <c r="D245" s="81" t="s">
        <v>815</v>
      </c>
      <c r="E245" s="49" t="str">
        <f t="shared" si="3"/>
        <v>140401：食　品/飲料・酒類/乳飲料/牛乳</v>
      </c>
    </row>
    <row r="246" spans="1:5" ht="13.05" customHeight="1">
      <c r="A246" s="60">
        <v>4</v>
      </c>
      <c r="B246" s="51" t="s">
        <v>33</v>
      </c>
      <c r="C246" s="3">
        <v>140403</v>
      </c>
      <c r="D246" s="81" t="s">
        <v>814</v>
      </c>
      <c r="E246" s="49" t="str">
        <f t="shared" si="3"/>
        <v>140403：食　品/飲料・酒類/乳飲料/豆乳</v>
      </c>
    </row>
    <row r="247" spans="1:5" ht="13.05" customHeight="1">
      <c r="A247" s="60">
        <v>4</v>
      </c>
      <c r="B247" s="51" t="s">
        <v>33</v>
      </c>
      <c r="C247" s="3">
        <v>140405</v>
      </c>
      <c r="D247" s="81" t="s">
        <v>813</v>
      </c>
      <c r="E247" s="49" t="str">
        <f t="shared" si="3"/>
        <v>140405：食　品/飲料・酒類/乳飲料/乳酸飲料</v>
      </c>
    </row>
    <row r="248" spans="1:5" ht="13.05" customHeight="1">
      <c r="A248" s="60">
        <v>4</v>
      </c>
      <c r="B248" s="51" t="s">
        <v>33</v>
      </c>
      <c r="C248" s="3">
        <v>140407</v>
      </c>
      <c r="D248" s="81" t="s">
        <v>812</v>
      </c>
      <c r="E248" s="49" t="str">
        <f t="shared" si="3"/>
        <v>140407：食　品/飲料・酒類/乳飲料/乳酸菌飲料</v>
      </c>
    </row>
    <row r="249" spans="1:5" ht="13.05" customHeight="1">
      <c r="A249" s="60">
        <v>4</v>
      </c>
      <c r="B249" s="51" t="s">
        <v>33</v>
      </c>
      <c r="C249" s="3">
        <v>140497</v>
      </c>
      <c r="D249" s="81" t="s">
        <v>811</v>
      </c>
      <c r="E249" s="49" t="str">
        <f t="shared" si="3"/>
        <v>140497：食　品/飲料・酒類/乳飲料/その他乳飲料</v>
      </c>
    </row>
    <row r="250" spans="1:5" ht="13.05" customHeight="1">
      <c r="A250" s="60">
        <v>4</v>
      </c>
      <c r="B250" s="51" t="s">
        <v>33</v>
      </c>
      <c r="C250" s="3">
        <v>140600</v>
      </c>
      <c r="D250" s="81" t="s">
        <v>810</v>
      </c>
      <c r="E250" s="49" t="str">
        <f t="shared" si="3"/>
        <v>140600：食　品/飲料・酒類/アルコール飲料</v>
      </c>
    </row>
    <row r="251" spans="1:5" ht="13.05" customHeight="1">
      <c r="A251" s="60">
        <v>4</v>
      </c>
      <c r="B251" s="51" t="s">
        <v>33</v>
      </c>
      <c r="C251" s="3">
        <v>140601</v>
      </c>
      <c r="D251" s="81" t="s">
        <v>809</v>
      </c>
      <c r="E251" s="49" t="str">
        <f t="shared" si="3"/>
        <v>140601：食　品/飲料・酒類/アルコール飲料/清酒</v>
      </c>
    </row>
    <row r="252" spans="1:5" ht="13.05" customHeight="1">
      <c r="A252" s="60">
        <v>4</v>
      </c>
      <c r="B252" s="51" t="s">
        <v>33</v>
      </c>
      <c r="C252" s="3">
        <v>140611</v>
      </c>
      <c r="D252" s="81" t="s">
        <v>808</v>
      </c>
      <c r="E252" s="49" t="str">
        <f t="shared" si="3"/>
        <v>140611：食　品/飲料・酒類/アルコール飲料/合成清酒</v>
      </c>
    </row>
    <row r="253" spans="1:5" ht="13.05" customHeight="1">
      <c r="A253" s="60">
        <v>4</v>
      </c>
      <c r="B253" s="51" t="s">
        <v>33</v>
      </c>
      <c r="C253" s="3">
        <v>140621</v>
      </c>
      <c r="D253" s="81" t="s">
        <v>807</v>
      </c>
      <c r="E253" s="49" t="str">
        <f t="shared" si="3"/>
        <v>140621：食　品/飲料・酒類/アルコール飲料/焼酎（甲類）</v>
      </c>
    </row>
    <row r="254" spans="1:5" ht="13.05" customHeight="1">
      <c r="A254" s="60">
        <v>4</v>
      </c>
      <c r="B254" s="51" t="s">
        <v>33</v>
      </c>
      <c r="C254" s="3">
        <v>140623</v>
      </c>
      <c r="D254" s="81" t="s">
        <v>806</v>
      </c>
      <c r="E254" s="49" t="str">
        <f t="shared" si="3"/>
        <v>140623：食　品/飲料・酒類/アルコール飲料/焼酎（乙類）</v>
      </c>
    </row>
    <row r="255" spans="1:5" ht="13.05" customHeight="1">
      <c r="A255" s="60">
        <v>4</v>
      </c>
      <c r="B255" s="51" t="s">
        <v>33</v>
      </c>
      <c r="C255" s="3">
        <v>140631</v>
      </c>
      <c r="D255" s="81" t="s">
        <v>805</v>
      </c>
      <c r="E255" s="49" t="str">
        <f t="shared" si="3"/>
        <v>140631：食　品/飲料・酒類/アルコール飲料/みりん</v>
      </c>
    </row>
    <row r="256" spans="1:5" ht="13.05" customHeight="1">
      <c r="A256" s="60">
        <v>4</v>
      </c>
      <c r="B256" s="51" t="s">
        <v>33</v>
      </c>
      <c r="C256" s="3">
        <v>140641</v>
      </c>
      <c r="D256" s="81" t="s">
        <v>804</v>
      </c>
      <c r="E256" s="49" t="str">
        <f t="shared" si="3"/>
        <v>140641：食　品/飲料・酒類/アルコール飲料/ビール</v>
      </c>
    </row>
    <row r="257" spans="1:5" ht="13.05" customHeight="1">
      <c r="A257" s="60">
        <v>4</v>
      </c>
      <c r="B257" s="51" t="s">
        <v>33</v>
      </c>
      <c r="C257" s="3">
        <v>140651</v>
      </c>
      <c r="D257" s="81" t="s">
        <v>803</v>
      </c>
      <c r="E257" s="49" t="str">
        <f t="shared" si="3"/>
        <v>140651：食　品/飲料・酒類/アルコール飲料/果実酒</v>
      </c>
    </row>
    <row r="258" spans="1:5" ht="13.05" customHeight="1">
      <c r="A258" s="60">
        <v>4</v>
      </c>
      <c r="B258" s="51" t="s">
        <v>33</v>
      </c>
      <c r="C258" s="3">
        <v>140653</v>
      </c>
      <c r="D258" s="81" t="s">
        <v>802</v>
      </c>
      <c r="E258" s="49" t="str">
        <f t="shared" si="3"/>
        <v>140653：食　品/飲料・酒類/アルコール飲料/甘味果実酒</v>
      </c>
    </row>
    <row r="259" spans="1:5" ht="13.05" customHeight="1">
      <c r="A259" s="60">
        <v>4</v>
      </c>
      <c r="B259" s="51" t="s">
        <v>33</v>
      </c>
      <c r="C259" s="3">
        <v>140661</v>
      </c>
      <c r="D259" s="81" t="s">
        <v>801</v>
      </c>
      <c r="E259" s="49" t="str">
        <f t="shared" si="3"/>
        <v>140661：食　品/飲料・酒類/アルコール飲料/ウイスキー</v>
      </c>
    </row>
    <row r="260" spans="1:5" ht="13.05" customHeight="1">
      <c r="A260" s="60">
        <v>4</v>
      </c>
      <c r="B260" s="51" t="s">
        <v>33</v>
      </c>
      <c r="C260" s="3">
        <v>140663</v>
      </c>
      <c r="D260" s="81" t="s">
        <v>800</v>
      </c>
      <c r="E260" s="49" t="str">
        <f t="shared" ref="E260:E323" si="4">C260&amp;"："&amp;D260</f>
        <v>140663：食　品/飲料・酒類/アルコール飲料/ブランデー</v>
      </c>
    </row>
    <row r="261" spans="1:5" ht="13.05" customHeight="1">
      <c r="A261" s="60">
        <v>4</v>
      </c>
      <c r="B261" s="51" t="s">
        <v>33</v>
      </c>
      <c r="C261" s="3">
        <v>140671</v>
      </c>
      <c r="D261" s="81" t="s">
        <v>799</v>
      </c>
      <c r="E261" s="49" t="str">
        <f t="shared" si="4"/>
        <v>140671：食　品/飲料・酒類/アルコール飲料/スピリッツ</v>
      </c>
    </row>
    <row r="262" spans="1:5" ht="13.05" customHeight="1">
      <c r="A262" s="60">
        <v>4</v>
      </c>
      <c r="B262" s="51" t="s">
        <v>33</v>
      </c>
      <c r="C262" s="3">
        <v>140681</v>
      </c>
      <c r="D262" s="81" t="s">
        <v>798</v>
      </c>
      <c r="E262" s="49" t="str">
        <f t="shared" si="4"/>
        <v>140681：食　品/飲料・酒類/アルコール飲料/リキュール類</v>
      </c>
    </row>
    <row r="263" spans="1:5" ht="13.05" customHeight="1">
      <c r="A263" s="60">
        <v>4</v>
      </c>
      <c r="B263" s="51" t="s">
        <v>33</v>
      </c>
      <c r="C263" s="3">
        <v>140691</v>
      </c>
      <c r="D263" s="81" t="s">
        <v>797</v>
      </c>
      <c r="E263" s="49" t="str">
        <f t="shared" si="4"/>
        <v>140691：食　品/飲料・酒類/アルコール飲料/発泡酒</v>
      </c>
    </row>
    <row r="264" spans="1:5" ht="13.05" customHeight="1">
      <c r="A264" s="60">
        <v>4</v>
      </c>
      <c r="B264" s="51" t="s">
        <v>33</v>
      </c>
      <c r="C264" s="3">
        <v>140693</v>
      </c>
      <c r="D264" s="81" t="s">
        <v>796</v>
      </c>
      <c r="E264" s="49" t="str">
        <f t="shared" si="4"/>
        <v>140693：食　品/飲料・酒類/アルコール飲料/粉末酒</v>
      </c>
    </row>
    <row r="265" spans="1:5" ht="13.05" customHeight="1">
      <c r="A265" s="60">
        <v>4</v>
      </c>
      <c r="B265" s="51" t="s">
        <v>33</v>
      </c>
      <c r="C265" s="3">
        <v>140695</v>
      </c>
      <c r="D265" s="81" t="s">
        <v>795</v>
      </c>
      <c r="E265" s="49" t="str">
        <f t="shared" si="4"/>
        <v>140695：食　品/飲料・酒類/アルコール飲料/その他雑酒</v>
      </c>
    </row>
    <row r="266" spans="1:5" ht="13.05" customHeight="1">
      <c r="A266" s="60">
        <v>4</v>
      </c>
      <c r="B266" s="51" t="s">
        <v>33</v>
      </c>
      <c r="C266" s="3">
        <v>140697</v>
      </c>
      <c r="D266" s="81" t="s">
        <v>794</v>
      </c>
      <c r="E266" s="49" t="str">
        <f t="shared" si="4"/>
        <v>140697：食　品/飲料・酒類/アルコール飲料/その他アルコール飲料</v>
      </c>
    </row>
    <row r="267" spans="1:5" ht="13.05" customHeight="1">
      <c r="A267" s="60">
        <v>4</v>
      </c>
      <c r="B267" s="51" t="s">
        <v>33</v>
      </c>
      <c r="C267" s="3">
        <v>140700</v>
      </c>
      <c r="D267" s="81" t="s">
        <v>793</v>
      </c>
      <c r="E267" s="49" t="str">
        <f t="shared" si="4"/>
        <v>140700：食　品/飲料・酒類/酒類を含むセット商品</v>
      </c>
    </row>
    <row r="268" spans="1:5" ht="13.05" customHeight="1">
      <c r="A268" s="60">
        <v>4</v>
      </c>
      <c r="B268" s="51" t="s">
        <v>33</v>
      </c>
      <c r="C268" s="3">
        <v>140701</v>
      </c>
      <c r="D268" s="81" t="s">
        <v>792</v>
      </c>
      <c r="E268" s="49" t="str">
        <f t="shared" si="4"/>
        <v>140701：食　品/飲料・酒類/酒類を含むセット商品/酒類を含むセット商品</v>
      </c>
    </row>
    <row r="269" spans="1:5" ht="13.05" customHeight="1">
      <c r="A269" s="60">
        <v>4</v>
      </c>
      <c r="B269" s="51" t="s">
        <v>33</v>
      </c>
      <c r="C269" s="3">
        <v>149700</v>
      </c>
      <c r="D269" s="81" t="s">
        <v>791</v>
      </c>
      <c r="E269" s="49" t="str">
        <f t="shared" si="4"/>
        <v>149700：食　品/飲料・酒類/その他飲料・酒類</v>
      </c>
    </row>
    <row r="270" spans="1:5" ht="13.05" customHeight="1">
      <c r="A270" s="60">
        <v>4</v>
      </c>
      <c r="B270" s="51" t="s">
        <v>33</v>
      </c>
      <c r="C270" s="3">
        <v>149797</v>
      </c>
      <c r="D270" s="81" t="s">
        <v>790</v>
      </c>
      <c r="E270" s="49" t="str">
        <f t="shared" si="4"/>
        <v>149797：食　品/飲料・酒類/その他飲料・酒類/その他飲料・酒類</v>
      </c>
    </row>
    <row r="271" spans="1:5" ht="13.05" customHeight="1">
      <c r="A271" s="60">
        <v>4</v>
      </c>
      <c r="B271" s="51" t="s">
        <v>33</v>
      </c>
      <c r="C271" s="3">
        <v>190000</v>
      </c>
      <c r="D271" s="81" t="s">
        <v>789</v>
      </c>
      <c r="E271" s="49" t="str">
        <f t="shared" si="4"/>
        <v>190000：食　品/その他食品</v>
      </c>
    </row>
    <row r="272" spans="1:5" ht="13.05" customHeight="1">
      <c r="A272" s="60">
        <v>4</v>
      </c>
      <c r="B272" s="51" t="s">
        <v>33</v>
      </c>
      <c r="C272" s="3">
        <v>190100</v>
      </c>
      <c r="D272" s="81" t="s">
        <v>788</v>
      </c>
      <c r="E272" s="49" t="str">
        <f t="shared" si="4"/>
        <v>190100：食　品/その他食品/乳幼児食品</v>
      </c>
    </row>
    <row r="273" spans="1:5" ht="13.05" customHeight="1">
      <c r="A273" s="60">
        <v>4</v>
      </c>
      <c r="B273" s="51" t="s">
        <v>33</v>
      </c>
      <c r="C273" s="3">
        <v>190101</v>
      </c>
      <c r="D273" s="81" t="s">
        <v>787</v>
      </c>
      <c r="E273" s="49" t="str">
        <f t="shared" si="4"/>
        <v>190101：食　品/その他食品/乳幼児食品/育児用ミルク</v>
      </c>
    </row>
    <row r="274" spans="1:5" ht="13.05" customHeight="1">
      <c r="A274" s="60">
        <v>4</v>
      </c>
      <c r="B274" s="51" t="s">
        <v>33</v>
      </c>
      <c r="C274" s="3">
        <v>190103</v>
      </c>
      <c r="D274" s="81" t="s">
        <v>786</v>
      </c>
      <c r="E274" s="49" t="str">
        <f t="shared" si="4"/>
        <v>190103：食　品/その他食品/乳幼児食品/ベビーフード</v>
      </c>
    </row>
    <row r="275" spans="1:5" ht="13.05" customHeight="1">
      <c r="A275" s="60">
        <v>4</v>
      </c>
      <c r="B275" s="51" t="s">
        <v>33</v>
      </c>
      <c r="C275" s="3">
        <v>190197</v>
      </c>
      <c r="D275" s="81" t="s">
        <v>785</v>
      </c>
      <c r="E275" s="49" t="str">
        <f t="shared" si="4"/>
        <v>190197：食　品/その他食品/乳幼児食品/その他乳幼児食品</v>
      </c>
    </row>
    <row r="276" spans="1:5" ht="13.05" customHeight="1">
      <c r="A276" s="60">
        <v>4</v>
      </c>
      <c r="B276" s="51" t="s">
        <v>33</v>
      </c>
      <c r="C276" s="3">
        <v>190200</v>
      </c>
      <c r="D276" s="81" t="s">
        <v>784</v>
      </c>
      <c r="E276" s="49" t="str">
        <f t="shared" si="4"/>
        <v>190200：食　品/その他食品/健康食品</v>
      </c>
    </row>
    <row r="277" spans="1:5" ht="13.05" customHeight="1">
      <c r="A277" s="60">
        <v>4</v>
      </c>
      <c r="B277" s="51" t="s">
        <v>33</v>
      </c>
      <c r="C277" s="3">
        <v>190201</v>
      </c>
      <c r="D277" s="81" t="s">
        <v>783</v>
      </c>
      <c r="E277" s="49" t="str">
        <f t="shared" si="4"/>
        <v>190201：食　品/その他食品/健康食品/健康食品</v>
      </c>
    </row>
    <row r="278" spans="1:5" ht="13.05" customHeight="1">
      <c r="A278" s="60">
        <v>4</v>
      </c>
      <c r="B278" s="51" t="s">
        <v>33</v>
      </c>
      <c r="C278" s="3">
        <v>190203</v>
      </c>
      <c r="D278" s="81" t="s">
        <v>782</v>
      </c>
      <c r="E278" s="49" t="str">
        <f t="shared" si="4"/>
        <v>190203：食　品/その他食品/健康食品/妊産婦用食品</v>
      </c>
    </row>
    <row r="279" spans="1:5" ht="13.05" customHeight="1">
      <c r="A279" s="60">
        <v>4</v>
      </c>
      <c r="B279" s="51" t="s">
        <v>33</v>
      </c>
      <c r="C279" s="3">
        <v>190297</v>
      </c>
      <c r="D279" s="81" t="s">
        <v>781</v>
      </c>
      <c r="E279" s="49" t="str">
        <f t="shared" si="4"/>
        <v>190297：食　品/その他食品/健康食品/その他健康食品</v>
      </c>
    </row>
    <row r="280" spans="1:5" ht="13.05" customHeight="1">
      <c r="A280" s="60">
        <v>4</v>
      </c>
      <c r="B280" s="51" t="s">
        <v>33</v>
      </c>
      <c r="C280" s="3">
        <v>190300</v>
      </c>
      <c r="D280" s="81" t="s">
        <v>780</v>
      </c>
      <c r="E280" s="49" t="str">
        <f t="shared" si="4"/>
        <v>190300：食　品/その他食品/食品贈答品</v>
      </c>
    </row>
    <row r="281" spans="1:5" ht="13.05" customHeight="1">
      <c r="A281" s="60">
        <v>4</v>
      </c>
      <c r="B281" s="51" t="s">
        <v>33</v>
      </c>
      <c r="C281" s="3">
        <v>190301</v>
      </c>
      <c r="D281" s="81" t="s">
        <v>779</v>
      </c>
      <c r="E281" s="49" t="str">
        <f t="shared" si="4"/>
        <v>190301：食　品/その他食品/食品贈答品/食品贈答品</v>
      </c>
    </row>
    <row r="282" spans="1:5" ht="13.05" customHeight="1">
      <c r="A282" s="60">
        <v>4</v>
      </c>
      <c r="B282" s="51" t="s">
        <v>33</v>
      </c>
      <c r="C282" s="3">
        <v>190397</v>
      </c>
      <c r="D282" s="81" t="s">
        <v>778</v>
      </c>
      <c r="E282" s="49" t="str">
        <f t="shared" si="4"/>
        <v>190397：食　品/その他食品/食品贈答品/その他食品贈答品</v>
      </c>
    </row>
    <row r="283" spans="1:5" ht="13.05" customHeight="1">
      <c r="A283" s="60">
        <v>4</v>
      </c>
      <c r="B283" s="51" t="s">
        <v>33</v>
      </c>
      <c r="C283" s="3">
        <v>199700</v>
      </c>
      <c r="D283" s="81" t="s">
        <v>777</v>
      </c>
      <c r="E283" s="49" t="str">
        <f t="shared" si="4"/>
        <v>199700：食　品/その他食品/その他食品</v>
      </c>
    </row>
    <row r="284" spans="1:5" ht="13.05" customHeight="1">
      <c r="A284" s="60">
        <v>4</v>
      </c>
      <c r="B284" s="51" t="s">
        <v>33</v>
      </c>
      <c r="C284" s="3">
        <v>199701</v>
      </c>
      <c r="D284" s="81" t="s">
        <v>776</v>
      </c>
      <c r="E284" s="49" t="str">
        <f t="shared" si="4"/>
        <v>199701：食　品/その他食品/その他食品/たばこ</v>
      </c>
    </row>
    <row r="285" spans="1:5" ht="13.05" customHeight="1">
      <c r="A285" s="60">
        <v>4</v>
      </c>
      <c r="B285" s="51" t="s">
        <v>33</v>
      </c>
      <c r="C285" s="3">
        <v>199797</v>
      </c>
      <c r="D285" s="81" t="s">
        <v>775</v>
      </c>
      <c r="E285" s="49" t="str">
        <f t="shared" si="4"/>
        <v>199797：食　品/その他食品/その他食品/その他食品</v>
      </c>
    </row>
    <row r="286" spans="1:5" ht="13.05" customHeight="1">
      <c r="A286" s="60">
        <v>4</v>
      </c>
      <c r="B286" s="51" t="s">
        <v>33</v>
      </c>
      <c r="C286" s="3">
        <v>200000</v>
      </c>
      <c r="D286" s="81" t="s">
        <v>774</v>
      </c>
      <c r="E286" s="49" t="str">
        <f t="shared" si="4"/>
        <v>200000：日用品</v>
      </c>
    </row>
    <row r="287" spans="1:5" ht="13.05" customHeight="1">
      <c r="A287" s="60">
        <v>4</v>
      </c>
      <c r="B287" s="51" t="s">
        <v>33</v>
      </c>
      <c r="C287" s="3">
        <v>210000</v>
      </c>
      <c r="D287" s="81" t="s">
        <v>773</v>
      </c>
      <c r="E287" s="49" t="str">
        <f t="shared" si="4"/>
        <v>210000：日用品/日用雑貨</v>
      </c>
    </row>
    <row r="288" spans="1:5" ht="13.05" customHeight="1">
      <c r="A288" s="60">
        <v>4</v>
      </c>
      <c r="B288" s="51" t="s">
        <v>33</v>
      </c>
      <c r="C288" s="3">
        <v>212100</v>
      </c>
      <c r="D288" s="81" t="s">
        <v>772</v>
      </c>
      <c r="E288" s="49" t="str">
        <f t="shared" si="4"/>
        <v>212100：日用品/日用雑貨/口中衛生用品</v>
      </c>
    </row>
    <row r="289" spans="1:5" ht="13.05" customHeight="1">
      <c r="A289" s="60">
        <v>4</v>
      </c>
      <c r="B289" s="51" t="s">
        <v>33</v>
      </c>
      <c r="C289" s="3">
        <v>212101</v>
      </c>
      <c r="D289" s="81" t="s">
        <v>771</v>
      </c>
      <c r="E289" s="49" t="str">
        <f t="shared" si="4"/>
        <v>212101：日用品/日用雑貨/口中衛生用品/歯磨き</v>
      </c>
    </row>
    <row r="290" spans="1:5" ht="13.05" customHeight="1">
      <c r="A290" s="60">
        <v>4</v>
      </c>
      <c r="B290" s="51" t="s">
        <v>33</v>
      </c>
      <c r="C290" s="3">
        <v>212103</v>
      </c>
      <c r="D290" s="81" t="s">
        <v>770</v>
      </c>
      <c r="E290" s="49" t="str">
        <f t="shared" si="4"/>
        <v>212103：日用品/日用雑貨/口中衛生用品/歯ブラシ</v>
      </c>
    </row>
    <row r="291" spans="1:5" ht="13.05" customHeight="1">
      <c r="A291" s="60">
        <v>4</v>
      </c>
      <c r="B291" s="51" t="s">
        <v>33</v>
      </c>
      <c r="C291" s="3">
        <v>212105</v>
      </c>
      <c r="D291" s="81" t="s">
        <v>769</v>
      </c>
      <c r="E291" s="49" t="str">
        <f t="shared" si="4"/>
        <v>212105：日用品/日用雑貨/口中衛生用品/洗口液</v>
      </c>
    </row>
    <row r="292" spans="1:5" ht="13.05" customHeight="1">
      <c r="A292" s="60">
        <v>4</v>
      </c>
      <c r="B292" s="51" t="s">
        <v>33</v>
      </c>
      <c r="C292" s="3">
        <v>212107</v>
      </c>
      <c r="D292" s="81" t="s">
        <v>768</v>
      </c>
      <c r="E292" s="49" t="str">
        <f t="shared" si="4"/>
        <v>212107：日用品/日用雑貨/口中衛生用品/口中清涼剤</v>
      </c>
    </row>
    <row r="293" spans="1:5" ht="13.05" customHeight="1">
      <c r="A293" s="60">
        <v>4</v>
      </c>
      <c r="B293" s="51" t="s">
        <v>33</v>
      </c>
      <c r="C293" s="3">
        <v>212109</v>
      </c>
      <c r="D293" s="81" t="s">
        <v>767</v>
      </c>
      <c r="E293" s="49" t="str">
        <f t="shared" si="4"/>
        <v>212109：日用品/日用雑貨/口中衛生用品/デンタル用品</v>
      </c>
    </row>
    <row r="294" spans="1:5" ht="13.05" customHeight="1">
      <c r="A294" s="60">
        <v>4</v>
      </c>
      <c r="B294" s="51" t="s">
        <v>33</v>
      </c>
      <c r="C294" s="3">
        <v>212111</v>
      </c>
      <c r="D294" s="81" t="s">
        <v>766</v>
      </c>
      <c r="E294" s="49" t="str">
        <f t="shared" si="4"/>
        <v>212111：日用品/日用雑貨/口中衛生用品/義歯用品</v>
      </c>
    </row>
    <row r="295" spans="1:5" ht="13.05" customHeight="1">
      <c r="A295" s="60">
        <v>4</v>
      </c>
      <c r="B295" s="51" t="s">
        <v>33</v>
      </c>
      <c r="C295" s="3">
        <v>212197</v>
      </c>
      <c r="D295" s="81" t="s">
        <v>765</v>
      </c>
      <c r="E295" s="49" t="str">
        <f t="shared" si="4"/>
        <v>212197：日用品/日用雑貨/口中衛生用品/その他口中衛生用品</v>
      </c>
    </row>
    <row r="296" spans="1:5" ht="13.05" customHeight="1">
      <c r="A296" s="60">
        <v>4</v>
      </c>
      <c r="B296" s="51" t="s">
        <v>33</v>
      </c>
      <c r="C296" s="3">
        <v>212200</v>
      </c>
      <c r="D296" s="81" t="s">
        <v>764</v>
      </c>
      <c r="E296" s="49" t="str">
        <f t="shared" si="4"/>
        <v>212200：日用品/日用雑貨/石鹸類</v>
      </c>
    </row>
    <row r="297" spans="1:5" ht="13.05" customHeight="1">
      <c r="A297" s="60">
        <v>4</v>
      </c>
      <c r="B297" s="51" t="s">
        <v>33</v>
      </c>
      <c r="C297" s="3">
        <v>212201</v>
      </c>
      <c r="D297" s="81" t="s">
        <v>763</v>
      </c>
      <c r="E297" s="49" t="str">
        <f t="shared" si="4"/>
        <v>212201：日用品/日用雑貨/石鹸類/化粧石鹸</v>
      </c>
    </row>
    <row r="298" spans="1:5" ht="13.05" customHeight="1">
      <c r="A298" s="60">
        <v>4</v>
      </c>
      <c r="B298" s="51" t="s">
        <v>33</v>
      </c>
      <c r="C298" s="3">
        <v>212203</v>
      </c>
      <c r="D298" s="81" t="s">
        <v>762</v>
      </c>
      <c r="E298" s="49" t="str">
        <f t="shared" si="4"/>
        <v>212203：日用品/日用雑貨/石鹸類/ハンドソープ</v>
      </c>
    </row>
    <row r="299" spans="1:5" ht="13.05" customHeight="1">
      <c r="A299" s="60">
        <v>4</v>
      </c>
      <c r="B299" s="51" t="s">
        <v>33</v>
      </c>
      <c r="C299" s="3">
        <v>212205</v>
      </c>
      <c r="D299" s="81" t="s">
        <v>761</v>
      </c>
      <c r="E299" s="49" t="str">
        <f t="shared" si="4"/>
        <v>212205：日用品/日用雑貨/石鹸類/ボディシャンプー・リンス</v>
      </c>
    </row>
    <row r="300" spans="1:5" ht="13.05" customHeight="1">
      <c r="A300" s="60">
        <v>4</v>
      </c>
      <c r="B300" s="51" t="s">
        <v>33</v>
      </c>
      <c r="C300" s="3">
        <v>212207</v>
      </c>
      <c r="D300" s="81" t="s">
        <v>760</v>
      </c>
      <c r="E300" s="49" t="str">
        <f t="shared" si="4"/>
        <v>212207：日用品/日用雑貨/石鹸類/入浴剤</v>
      </c>
    </row>
    <row r="301" spans="1:5" ht="13.05" customHeight="1">
      <c r="A301" s="60">
        <v>4</v>
      </c>
      <c r="B301" s="51" t="s">
        <v>33</v>
      </c>
      <c r="C301" s="3">
        <v>212297</v>
      </c>
      <c r="D301" s="81" t="s">
        <v>759</v>
      </c>
      <c r="E301" s="49" t="str">
        <f t="shared" si="4"/>
        <v>212297：日用品/日用雑貨/石鹸類/その他石鹸類</v>
      </c>
    </row>
    <row r="302" spans="1:5" ht="13.05" customHeight="1">
      <c r="A302" s="60">
        <v>4</v>
      </c>
      <c r="B302" s="51" t="s">
        <v>33</v>
      </c>
      <c r="C302" s="3">
        <v>212300</v>
      </c>
      <c r="D302" s="81" t="s">
        <v>758</v>
      </c>
      <c r="E302" s="49" t="str">
        <f t="shared" si="4"/>
        <v>212300：日用品/日用雑貨/衛生紙用品・用具</v>
      </c>
    </row>
    <row r="303" spans="1:5" ht="13.05" customHeight="1">
      <c r="A303" s="60">
        <v>4</v>
      </c>
      <c r="B303" s="51" t="s">
        <v>33</v>
      </c>
      <c r="C303" s="3">
        <v>212301</v>
      </c>
      <c r="D303" s="81" t="s">
        <v>757</v>
      </c>
      <c r="E303" s="49" t="str">
        <f t="shared" si="4"/>
        <v>212301：日用品/日用雑貨/衛生紙用品・用具/ティッシュペーパー</v>
      </c>
    </row>
    <row r="304" spans="1:5" ht="13.05" customHeight="1">
      <c r="A304" s="60">
        <v>4</v>
      </c>
      <c r="B304" s="51" t="s">
        <v>33</v>
      </c>
      <c r="C304" s="3">
        <v>212303</v>
      </c>
      <c r="D304" s="81" t="s">
        <v>756</v>
      </c>
      <c r="E304" s="49" t="str">
        <f t="shared" si="4"/>
        <v>212303：日用品/日用雑貨/衛生紙用品・用具/ペーパーハンドタオル・用具</v>
      </c>
    </row>
    <row r="305" spans="1:5" ht="13.05" customHeight="1">
      <c r="A305" s="60">
        <v>4</v>
      </c>
      <c r="B305" s="51" t="s">
        <v>33</v>
      </c>
      <c r="C305" s="3">
        <v>212305</v>
      </c>
      <c r="D305" s="81" t="s">
        <v>755</v>
      </c>
      <c r="E305" s="49" t="str">
        <f t="shared" si="4"/>
        <v>212305：日用品/日用雑貨/衛生紙用品・用具/ウェットティッシュ</v>
      </c>
    </row>
    <row r="306" spans="1:5" ht="13.05" customHeight="1">
      <c r="A306" s="60">
        <v>4</v>
      </c>
      <c r="B306" s="51" t="s">
        <v>33</v>
      </c>
      <c r="C306" s="3">
        <v>212307</v>
      </c>
      <c r="D306" s="81" t="s">
        <v>754</v>
      </c>
      <c r="E306" s="49" t="str">
        <f t="shared" si="4"/>
        <v>212307：日用品/日用雑貨/衛生紙用品・用具/トイレットペーパー</v>
      </c>
    </row>
    <row r="307" spans="1:5" ht="13.05" customHeight="1">
      <c r="A307" s="60">
        <v>4</v>
      </c>
      <c r="B307" s="51" t="s">
        <v>33</v>
      </c>
      <c r="C307" s="3">
        <v>212309</v>
      </c>
      <c r="D307" s="81" t="s">
        <v>753</v>
      </c>
      <c r="E307" s="49" t="str">
        <f t="shared" si="4"/>
        <v>212309：日用品/日用雑貨/衛生紙用品・用具/京花紙・ちり紙</v>
      </c>
    </row>
    <row r="308" spans="1:5" ht="13.05" customHeight="1">
      <c r="A308" s="60">
        <v>4</v>
      </c>
      <c r="B308" s="51" t="s">
        <v>33</v>
      </c>
      <c r="C308" s="3">
        <v>212311</v>
      </c>
      <c r="D308" s="81" t="s">
        <v>752</v>
      </c>
      <c r="E308" s="49" t="str">
        <f t="shared" si="4"/>
        <v>212311：日用品/日用雑貨/衛生紙用品・用具/生理用品・用具</v>
      </c>
    </row>
    <row r="309" spans="1:5" ht="13.05" customHeight="1">
      <c r="A309" s="60">
        <v>4</v>
      </c>
      <c r="B309" s="51" t="s">
        <v>33</v>
      </c>
      <c r="C309" s="3">
        <v>212313</v>
      </c>
      <c r="D309" s="81" t="s">
        <v>751</v>
      </c>
      <c r="E309" s="49" t="str">
        <f t="shared" si="4"/>
        <v>212313：日用品/日用雑貨/衛生紙用品・用具/軽失禁用品・用具</v>
      </c>
    </row>
    <row r="310" spans="1:5" ht="13.05" customHeight="1">
      <c r="A310" s="60">
        <v>4</v>
      </c>
      <c r="B310" s="51" t="s">
        <v>33</v>
      </c>
      <c r="C310" s="3">
        <v>212397</v>
      </c>
      <c r="D310" s="81" t="s">
        <v>750</v>
      </c>
      <c r="E310" s="49" t="str">
        <f t="shared" si="4"/>
        <v>212397：日用品/日用雑貨/衛生紙用品・用具/その他衛生紙用品・用具</v>
      </c>
    </row>
    <row r="311" spans="1:5" ht="13.05" customHeight="1">
      <c r="A311" s="60">
        <v>4</v>
      </c>
      <c r="B311" s="51" t="s">
        <v>33</v>
      </c>
      <c r="C311" s="3">
        <v>212400</v>
      </c>
      <c r="D311" s="81" t="s">
        <v>749</v>
      </c>
      <c r="E311" s="49" t="str">
        <f t="shared" si="4"/>
        <v>212400：日用品/日用雑貨/介護用品・用具</v>
      </c>
    </row>
    <row r="312" spans="1:5" ht="13.05" customHeight="1">
      <c r="A312" s="60">
        <v>4</v>
      </c>
      <c r="B312" s="51" t="s">
        <v>33</v>
      </c>
      <c r="C312" s="3">
        <v>212401</v>
      </c>
      <c r="D312" s="81" t="s">
        <v>748</v>
      </c>
      <c r="E312" s="49" t="str">
        <f t="shared" si="4"/>
        <v>212401：日用品/日用雑貨/介護用品・用具/大人用オムツ</v>
      </c>
    </row>
    <row r="313" spans="1:5" ht="13.05" customHeight="1">
      <c r="A313" s="60">
        <v>4</v>
      </c>
      <c r="B313" s="51" t="s">
        <v>33</v>
      </c>
      <c r="C313" s="3">
        <v>212403</v>
      </c>
      <c r="D313" s="81" t="s">
        <v>747</v>
      </c>
      <c r="E313" s="49" t="str">
        <f t="shared" si="4"/>
        <v>212403：日用品/日用雑貨/介護用品・用具/大人用衛生用品</v>
      </c>
    </row>
    <row r="314" spans="1:5" ht="13.05" customHeight="1">
      <c r="A314" s="60">
        <v>4</v>
      </c>
      <c r="B314" s="51" t="s">
        <v>33</v>
      </c>
      <c r="C314" s="3">
        <v>212497</v>
      </c>
      <c r="D314" s="81" t="s">
        <v>746</v>
      </c>
      <c r="E314" s="49" t="str">
        <f t="shared" si="4"/>
        <v>212497：日用品/日用雑貨/介護用品・用具/その他介護用品・用具</v>
      </c>
    </row>
    <row r="315" spans="1:5" ht="13.05" customHeight="1">
      <c r="A315" s="60">
        <v>4</v>
      </c>
      <c r="B315" s="51" t="s">
        <v>33</v>
      </c>
      <c r="C315" s="3">
        <v>212500</v>
      </c>
      <c r="D315" s="81" t="s">
        <v>745</v>
      </c>
      <c r="E315" s="49" t="str">
        <f t="shared" si="4"/>
        <v>212500：日用品/日用雑貨/育児用品・用具</v>
      </c>
    </row>
    <row r="316" spans="1:5" ht="13.05" customHeight="1">
      <c r="A316" s="60">
        <v>4</v>
      </c>
      <c r="B316" s="51" t="s">
        <v>33</v>
      </c>
      <c r="C316" s="3">
        <v>212501</v>
      </c>
      <c r="D316" s="81" t="s">
        <v>744</v>
      </c>
      <c r="E316" s="49" t="str">
        <f t="shared" si="4"/>
        <v>212501：日用品/日用雑貨/育児用品・用具/ベビー用オムツ</v>
      </c>
    </row>
    <row r="317" spans="1:5" ht="13.05" customHeight="1">
      <c r="A317" s="60">
        <v>4</v>
      </c>
      <c r="B317" s="51" t="s">
        <v>33</v>
      </c>
      <c r="C317" s="3">
        <v>212505</v>
      </c>
      <c r="D317" s="81" t="s">
        <v>743</v>
      </c>
      <c r="E317" s="49" t="str">
        <f t="shared" si="4"/>
        <v>212505：日用品/日用雑貨/育児用品・用具/ベビー用スキンケア</v>
      </c>
    </row>
    <row r="318" spans="1:5" ht="13.05" customHeight="1">
      <c r="A318" s="60">
        <v>4</v>
      </c>
      <c r="B318" s="51" t="s">
        <v>33</v>
      </c>
      <c r="C318" s="3">
        <v>212507</v>
      </c>
      <c r="D318" s="81" t="s">
        <v>742</v>
      </c>
      <c r="E318" s="49" t="str">
        <f t="shared" si="4"/>
        <v>212507：日用品/日用雑貨/育児用品・用具/ベビー用衛生用品・用具</v>
      </c>
    </row>
    <row r="319" spans="1:5" ht="13.05" customHeight="1">
      <c r="A319" s="60">
        <v>4</v>
      </c>
      <c r="B319" s="51" t="s">
        <v>33</v>
      </c>
      <c r="C319" s="3">
        <v>212511</v>
      </c>
      <c r="D319" s="81" t="s">
        <v>741</v>
      </c>
      <c r="E319" s="49" t="str">
        <f t="shared" si="4"/>
        <v>212511：日用品/日用雑貨/育児用品・用具/ベビー用ヘルスケア</v>
      </c>
    </row>
    <row r="320" spans="1:5" ht="13.05" customHeight="1">
      <c r="A320" s="60">
        <v>4</v>
      </c>
      <c r="B320" s="51" t="s">
        <v>33</v>
      </c>
      <c r="C320" s="3">
        <v>212513</v>
      </c>
      <c r="D320" s="81" t="s">
        <v>740</v>
      </c>
      <c r="E320" s="49" t="str">
        <f t="shared" si="4"/>
        <v>212513：日用品/日用雑貨/育児用品・用具/授乳用品・用具</v>
      </c>
    </row>
    <row r="321" spans="1:5" ht="13.05" customHeight="1">
      <c r="A321" s="60">
        <v>4</v>
      </c>
      <c r="B321" s="51" t="s">
        <v>33</v>
      </c>
      <c r="C321" s="3">
        <v>212597</v>
      </c>
      <c r="D321" s="81" t="s">
        <v>739</v>
      </c>
      <c r="E321" s="49" t="str">
        <f t="shared" si="4"/>
        <v>212597：日用品/日用雑貨/育児用品・用具/その他育児用品・用具</v>
      </c>
    </row>
    <row r="322" spans="1:5" ht="13.05" customHeight="1">
      <c r="A322" s="60">
        <v>4</v>
      </c>
      <c r="B322" s="51" t="s">
        <v>33</v>
      </c>
      <c r="C322" s="3">
        <v>212600</v>
      </c>
      <c r="D322" s="81" t="s">
        <v>738</v>
      </c>
      <c r="E322" s="49" t="str">
        <f t="shared" si="4"/>
        <v>212600：日用品/日用雑貨/衛生医療用品・用具</v>
      </c>
    </row>
    <row r="323" spans="1:5" ht="13.05" customHeight="1">
      <c r="A323" s="60">
        <v>4</v>
      </c>
      <c r="B323" s="51" t="s">
        <v>33</v>
      </c>
      <c r="C323" s="3">
        <v>212601</v>
      </c>
      <c r="D323" s="81" t="s">
        <v>737</v>
      </c>
      <c r="E323" s="49" t="str">
        <f t="shared" si="4"/>
        <v>212601：日用品/日用雑貨/衛生医療用品・用具/綿棒</v>
      </c>
    </row>
    <row r="324" spans="1:5" ht="13.05" customHeight="1">
      <c r="A324" s="60">
        <v>4</v>
      </c>
      <c r="B324" s="51" t="s">
        <v>33</v>
      </c>
      <c r="C324" s="3">
        <v>212603</v>
      </c>
      <c r="D324" s="81" t="s">
        <v>736</v>
      </c>
      <c r="E324" s="49" t="str">
        <f t="shared" ref="E324:E387" si="5">C324&amp;"："&amp;D324</f>
        <v>212603：日用品/日用雑貨/衛生医療用品・用具/包帯</v>
      </c>
    </row>
    <row r="325" spans="1:5" ht="13.05" customHeight="1">
      <c r="A325" s="60">
        <v>4</v>
      </c>
      <c r="B325" s="51" t="s">
        <v>33</v>
      </c>
      <c r="C325" s="3">
        <v>212605</v>
      </c>
      <c r="D325" s="81" t="s">
        <v>735</v>
      </c>
      <c r="E325" s="49" t="str">
        <f t="shared" si="5"/>
        <v>212605：日用品/日用雑貨/衛生医療用品・用具/ガーゼ</v>
      </c>
    </row>
    <row r="326" spans="1:5" ht="13.05" customHeight="1">
      <c r="A326" s="60">
        <v>4</v>
      </c>
      <c r="B326" s="51" t="s">
        <v>33</v>
      </c>
      <c r="C326" s="3">
        <v>212607</v>
      </c>
      <c r="D326" s="81" t="s">
        <v>734</v>
      </c>
      <c r="E326" s="49" t="str">
        <f t="shared" si="5"/>
        <v>212607：日用品/日用雑貨/衛生医療用品・用具/脱脂綿</v>
      </c>
    </row>
    <row r="327" spans="1:5" ht="13.05" customHeight="1">
      <c r="A327" s="60">
        <v>4</v>
      </c>
      <c r="B327" s="51" t="s">
        <v>33</v>
      </c>
      <c r="C327" s="3">
        <v>212609</v>
      </c>
      <c r="D327" s="81" t="s">
        <v>733</v>
      </c>
      <c r="E327" s="49" t="str">
        <f t="shared" si="5"/>
        <v>212609：日用品/日用雑貨/衛生医療用品・用具/救急絆創膏</v>
      </c>
    </row>
    <row r="328" spans="1:5" ht="13.05" customHeight="1">
      <c r="A328" s="60">
        <v>4</v>
      </c>
      <c r="B328" s="51" t="s">
        <v>33</v>
      </c>
      <c r="C328" s="3">
        <v>212611</v>
      </c>
      <c r="D328" s="81" t="s">
        <v>732</v>
      </c>
      <c r="E328" s="49" t="str">
        <f t="shared" si="5"/>
        <v>212611：日用品/日用雑貨/衛生医療用品・用具/固定テープ・巻絆創膏</v>
      </c>
    </row>
    <row r="329" spans="1:5" ht="13.05" customHeight="1">
      <c r="A329" s="60">
        <v>4</v>
      </c>
      <c r="B329" s="51" t="s">
        <v>33</v>
      </c>
      <c r="C329" s="3">
        <v>212615</v>
      </c>
      <c r="D329" s="81" t="s">
        <v>731</v>
      </c>
      <c r="E329" s="49" t="str">
        <f t="shared" si="5"/>
        <v>212615：日用品/日用雑貨/衛生医療用品・用具/サポーター</v>
      </c>
    </row>
    <row r="330" spans="1:5" ht="13.05" customHeight="1">
      <c r="A330" s="60">
        <v>4</v>
      </c>
      <c r="B330" s="51" t="s">
        <v>33</v>
      </c>
      <c r="C330" s="3">
        <v>212617</v>
      </c>
      <c r="D330" s="81" t="s">
        <v>730</v>
      </c>
      <c r="E330" s="49" t="str">
        <f t="shared" si="5"/>
        <v>212617：日用品/日用雑貨/衛生医療用品・用具/マスク</v>
      </c>
    </row>
    <row r="331" spans="1:5" ht="13.05" customHeight="1">
      <c r="A331" s="60">
        <v>4</v>
      </c>
      <c r="B331" s="51" t="s">
        <v>33</v>
      </c>
      <c r="C331" s="3">
        <v>212619</v>
      </c>
      <c r="D331" s="81" t="s">
        <v>729</v>
      </c>
      <c r="E331" s="49" t="str">
        <f t="shared" si="5"/>
        <v>212619：日用品/日用雑貨/衛生医療用品・用具/避妊用品</v>
      </c>
    </row>
    <row r="332" spans="1:5" ht="13.05" customHeight="1">
      <c r="A332" s="60">
        <v>4</v>
      </c>
      <c r="B332" s="51" t="s">
        <v>33</v>
      </c>
      <c r="C332" s="3">
        <v>212621</v>
      </c>
      <c r="D332" s="81" t="s">
        <v>728</v>
      </c>
      <c r="E332" s="49" t="str">
        <f t="shared" si="5"/>
        <v>212621：日用品/日用雑貨/衛生医療用品・用具/飲薬補助用品・用具</v>
      </c>
    </row>
    <row r="333" spans="1:5" ht="13.05" customHeight="1">
      <c r="A333" s="60">
        <v>4</v>
      </c>
      <c r="B333" s="51" t="s">
        <v>33</v>
      </c>
      <c r="C333" s="3">
        <v>212623</v>
      </c>
      <c r="D333" s="81" t="s">
        <v>727</v>
      </c>
      <c r="E333" s="49" t="str">
        <f t="shared" si="5"/>
        <v>212623：日用品/日用雑貨/衛生医療用品・用具/コンタクトレンズ用剤・用具</v>
      </c>
    </row>
    <row r="334" spans="1:5" ht="13.05" customHeight="1">
      <c r="A334" s="60">
        <v>4</v>
      </c>
      <c r="B334" s="51" t="s">
        <v>33</v>
      </c>
      <c r="C334" s="3">
        <v>212625</v>
      </c>
      <c r="D334" s="81" t="s">
        <v>726</v>
      </c>
      <c r="E334" s="49" t="str">
        <f t="shared" si="5"/>
        <v>212625：日用品/日用雑貨/衛生医療用品・用具/目・鼻・耳ケア用品・用具</v>
      </c>
    </row>
    <row r="335" spans="1:5" ht="13.05" customHeight="1">
      <c r="A335" s="60">
        <v>4</v>
      </c>
      <c r="B335" s="51" t="s">
        <v>33</v>
      </c>
      <c r="C335" s="3">
        <v>212627</v>
      </c>
      <c r="D335" s="81" t="s">
        <v>725</v>
      </c>
      <c r="E335" s="49" t="str">
        <f t="shared" si="5"/>
        <v>212627：日用品/日用雑貨/衛生医療用品・用具/フットケア用品・用具</v>
      </c>
    </row>
    <row r="336" spans="1:5" ht="13.05" customHeight="1">
      <c r="A336" s="60">
        <v>4</v>
      </c>
      <c r="B336" s="51" t="s">
        <v>33</v>
      </c>
      <c r="C336" s="3">
        <v>212629</v>
      </c>
      <c r="D336" s="81" t="s">
        <v>724</v>
      </c>
      <c r="E336" s="49" t="str">
        <f t="shared" si="5"/>
        <v>212629：日用品/日用雑貨/衛生医療用品・用具/ハサミ・ピンセット</v>
      </c>
    </row>
    <row r="337" spans="1:5" ht="13.05" customHeight="1">
      <c r="A337" s="60">
        <v>4</v>
      </c>
      <c r="B337" s="51" t="s">
        <v>33</v>
      </c>
      <c r="C337" s="3">
        <v>212631</v>
      </c>
      <c r="D337" s="81" t="s">
        <v>723</v>
      </c>
      <c r="E337" s="49" t="str">
        <f t="shared" si="5"/>
        <v>212631：日用品/日用雑貨/衛生医療用品・用具/体温計</v>
      </c>
    </row>
    <row r="338" spans="1:5" ht="13.05" customHeight="1">
      <c r="A338" s="60">
        <v>4</v>
      </c>
      <c r="B338" s="51" t="s">
        <v>33</v>
      </c>
      <c r="C338" s="3">
        <v>212633</v>
      </c>
      <c r="D338" s="81" t="s">
        <v>722</v>
      </c>
      <c r="E338" s="49" t="str">
        <f t="shared" si="5"/>
        <v>212633：日用品/日用雑貨/衛生医療用品・用具/血圧計</v>
      </c>
    </row>
    <row r="339" spans="1:5" ht="13.05" customHeight="1">
      <c r="A339" s="60">
        <v>4</v>
      </c>
      <c r="B339" s="51" t="s">
        <v>33</v>
      </c>
      <c r="C339" s="3">
        <v>212635</v>
      </c>
      <c r="D339" s="81" t="s">
        <v>721</v>
      </c>
      <c r="E339" s="49" t="str">
        <f t="shared" si="5"/>
        <v>212635：日用品/日用雑貨/衛生医療用品・用具/ヘルスメーター</v>
      </c>
    </row>
    <row r="340" spans="1:5" ht="13.05" customHeight="1">
      <c r="A340" s="60">
        <v>4</v>
      </c>
      <c r="B340" s="51" t="s">
        <v>33</v>
      </c>
      <c r="C340" s="3">
        <v>212637</v>
      </c>
      <c r="D340" s="81" t="s">
        <v>720</v>
      </c>
      <c r="E340" s="49" t="str">
        <f t="shared" si="5"/>
        <v>212637：日用品/日用雑貨/衛生医療用品・用具/肩こり・腰痛ケア用品・用具</v>
      </c>
    </row>
    <row r="341" spans="1:5" ht="13.05" customHeight="1">
      <c r="A341" s="60">
        <v>4</v>
      </c>
      <c r="B341" s="51" t="s">
        <v>33</v>
      </c>
      <c r="C341" s="3">
        <v>212639</v>
      </c>
      <c r="D341" s="81" t="s">
        <v>719</v>
      </c>
      <c r="E341" s="49" t="str">
        <f t="shared" si="5"/>
        <v>212639：日用品/日用雑貨/衛生医療用品・用具/使い捨てカイロ</v>
      </c>
    </row>
    <row r="342" spans="1:5" ht="13.05" customHeight="1">
      <c r="A342" s="60">
        <v>4</v>
      </c>
      <c r="B342" s="51" t="s">
        <v>33</v>
      </c>
      <c r="C342" s="3">
        <v>212641</v>
      </c>
      <c r="D342" s="81" t="s">
        <v>718</v>
      </c>
      <c r="E342" s="49" t="str">
        <f t="shared" si="5"/>
        <v>212641：日用品/日用雑貨/衛生医療用品・用具/熱冷却用品・用具</v>
      </c>
    </row>
    <row r="343" spans="1:5" ht="13.05" customHeight="1">
      <c r="A343" s="60">
        <v>4</v>
      </c>
      <c r="B343" s="51" t="s">
        <v>33</v>
      </c>
      <c r="C343" s="3">
        <v>212697</v>
      </c>
      <c r="D343" s="81" t="s">
        <v>717</v>
      </c>
      <c r="E343" s="49" t="str">
        <f t="shared" si="5"/>
        <v>212697：日用品/日用雑貨/衛生医療用品・用具/その他衛生医療用品・用具</v>
      </c>
    </row>
    <row r="344" spans="1:5" ht="13.05" customHeight="1">
      <c r="A344" s="60">
        <v>4</v>
      </c>
      <c r="B344" s="51" t="s">
        <v>33</v>
      </c>
      <c r="C344" s="3">
        <v>212700</v>
      </c>
      <c r="D344" s="81" t="s">
        <v>716</v>
      </c>
      <c r="E344" s="49" t="str">
        <f t="shared" si="5"/>
        <v>212700：日用品/日用雑貨/衣料用洗剤類</v>
      </c>
    </row>
    <row r="345" spans="1:5" ht="13.05" customHeight="1">
      <c r="A345" s="60">
        <v>4</v>
      </c>
      <c r="B345" s="51" t="s">
        <v>33</v>
      </c>
      <c r="C345" s="3">
        <v>212701</v>
      </c>
      <c r="D345" s="81" t="s">
        <v>715</v>
      </c>
      <c r="E345" s="49" t="str">
        <f t="shared" si="5"/>
        <v>212701：日用品/日用雑貨/衣料用洗剤類/衣料用合成洗剤</v>
      </c>
    </row>
    <row r="346" spans="1:5" ht="13.05" customHeight="1">
      <c r="A346" s="60">
        <v>4</v>
      </c>
      <c r="B346" s="51" t="s">
        <v>33</v>
      </c>
      <c r="C346" s="3">
        <v>212703</v>
      </c>
      <c r="D346" s="81" t="s">
        <v>714</v>
      </c>
      <c r="E346" s="49" t="str">
        <f t="shared" si="5"/>
        <v>212703：日用品/日用雑貨/衣料用洗剤類/洗濯用石鹸</v>
      </c>
    </row>
    <row r="347" spans="1:5" ht="13.05" customHeight="1">
      <c r="A347" s="60">
        <v>4</v>
      </c>
      <c r="B347" s="51" t="s">
        <v>33</v>
      </c>
      <c r="C347" s="3">
        <v>212705</v>
      </c>
      <c r="D347" s="81" t="s">
        <v>713</v>
      </c>
      <c r="E347" s="49" t="str">
        <f t="shared" si="5"/>
        <v>212705：日用品/日用雑貨/衣料用洗剤類/ライト系洗剤</v>
      </c>
    </row>
    <row r="348" spans="1:5" ht="13.05" customHeight="1">
      <c r="A348" s="60">
        <v>4</v>
      </c>
      <c r="B348" s="51" t="s">
        <v>33</v>
      </c>
      <c r="C348" s="3">
        <v>212707</v>
      </c>
      <c r="D348" s="81" t="s">
        <v>712</v>
      </c>
      <c r="E348" s="49" t="str">
        <f t="shared" si="5"/>
        <v>212707：日用品/日用雑貨/衣料用洗剤類/漂白剤</v>
      </c>
    </row>
    <row r="349" spans="1:5" ht="13.05" customHeight="1">
      <c r="A349" s="60">
        <v>4</v>
      </c>
      <c r="B349" s="51" t="s">
        <v>33</v>
      </c>
      <c r="C349" s="3">
        <v>212709</v>
      </c>
      <c r="D349" s="81" t="s">
        <v>711</v>
      </c>
      <c r="E349" s="49" t="str">
        <f t="shared" si="5"/>
        <v>212709：日用品/日用雑貨/衣料用洗剤類/柔軟剤</v>
      </c>
    </row>
    <row r="350" spans="1:5" ht="13.05" customHeight="1">
      <c r="A350" s="60">
        <v>4</v>
      </c>
      <c r="B350" s="51" t="s">
        <v>33</v>
      </c>
      <c r="C350" s="3">
        <v>212711</v>
      </c>
      <c r="D350" s="81" t="s">
        <v>710</v>
      </c>
      <c r="E350" s="49" t="str">
        <f t="shared" si="5"/>
        <v>212711：日用品/日用雑貨/衣料用洗剤類/仕上げ剤</v>
      </c>
    </row>
    <row r="351" spans="1:5" ht="13.05" customHeight="1">
      <c r="A351" s="60">
        <v>4</v>
      </c>
      <c r="B351" s="51" t="s">
        <v>33</v>
      </c>
      <c r="C351" s="3">
        <v>212713</v>
      </c>
      <c r="D351" s="81" t="s">
        <v>709</v>
      </c>
      <c r="E351" s="49" t="str">
        <f t="shared" si="5"/>
        <v>212713：日用品/日用雑貨/衣料用洗剤類/衣料用処理剤</v>
      </c>
    </row>
    <row r="352" spans="1:5" ht="13.05" customHeight="1">
      <c r="A352" s="60">
        <v>4</v>
      </c>
      <c r="B352" s="51" t="s">
        <v>33</v>
      </c>
      <c r="C352" s="3">
        <v>212715</v>
      </c>
      <c r="D352" s="81" t="s">
        <v>708</v>
      </c>
      <c r="E352" s="49" t="str">
        <f t="shared" si="5"/>
        <v>212715：日用品/日用雑貨/衣料用洗剤類/染料</v>
      </c>
    </row>
    <row r="353" spans="1:5" ht="13.05" customHeight="1">
      <c r="A353" s="60">
        <v>4</v>
      </c>
      <c r="B353" s="51" t="s">
        <v>33</v>
      </c>
      <c r="C353" s="3">
        <v>212797</v>
      </c>
      <c r="D353" s="81" t="s">
        <v>707</v>
      </c>
      <c r="E353" s="49" t="str">
        <f t="shared" si="5"/>
        <v>212797：日用品/日用雑貨/衣料用洗剤類/その他衣料用洗剤類</v>
      </c>
    </row>
    <row r="354" spans="1:5" ht="13.05" customHeight="1">
      <c r="A354" s="60">
        <v>4</v>
      </c>
      <c r="B354" s="51" t="s">
        <v>33</v>
      </c>
      <c r="C354" s="3">
        <v>212800</v>
      </c>
      <c r="D354" s="81" t="s">
        <v>706</v>
      </c>
      <c r="E354" s="49" t="str">
        <f t="shared" si="5"/>
        <v>212800：日用品/日用雑貨/台所・食器用洗剤類</v>
      </c>
    </row>
    <row r="355" spans="1:5" ht="13.05" customHeight="1">
      <c r="A355" s="60">
        <v>4</v>
      </c>
      <c r="B355" s="51" t="s">
        <v>33</v>
      </c>
      <c r="C355" s="3">
        <v>212801</v>
      </c>
      <c r="D355" s="81" t="s">
        <v>705</v>
      </c>
      <c r="E355" s="49" t="str">
        <f t="shared" si="5"/>
        <v>212801：日用品/日用雑貨/台所・食器用洗剤類/台所用洗剤</v>
      </c>
    </row>
    <row r="356" spans="1:5" ht="13.05" customHeight="1">
      <c r="A356" s="60">
        <v>4</v>
      </c>
      <c r="B356" s="51" t="s">
        <v>33</v>
      </c>
      <c r="C356" s="3">
        <v>212803</v>
      </c>
      <c r="D356" s="81" t="s">
        <v>704</v>
      </c>
      <c r="E356" s="49" t="str">
        <f t="shared" si="5"/>
        <v>212803：日用品/日用雑貨/台所・食器用洗剤類/台所用クレンザー</v>
      </c>
    </row>
    <row r="357" spans="1:5" ht="13.05" customHeight="1">
      <c r="A357" s="60">
        <v>4</v>
      </c>
      <c r="B357" s="51" t="s">
        <v>33</v>
      </c>
      <c r="C357" s="3">
        <v>212805</v>
      </c>
      <c r="D357" s="81" t="s">
        <v>703</v>
      </c>
      <c r="E357" s="49" t="str">
        <f t="shared" si="5"/>
        <v>212805：日用品/日用雑貨/台所・食器用洗剤類/台所用漂白剤</v>
      </c>
    </row>
    <row r="358" spans="1:5" ht="13.05" customHeight="1">
      <c r="A358" s="60">
        <v>4</v>
      </c>
      <c r="B358" s="51" t="s">
        <v>33</v>
      </c>
      <c r="C358" s="3">
        <v>212807</v>
      </c>
      <c r="D358" s="81" t="s">
        <v>702</v>
      </c>
      <c r="E358" s="49" t="str">
        <f t="shared" si="5"/>
        <v>212807：日用品/日用雑貨/台所・食器用洗剤類/廃油処理剤</v>
      </c>
    </row>
    <row r="359" spans="1:5" ht="13.05" customHeight="1">
      <c r="A359" s="60">
        <v>4</v>
      </c>
      <c r="B359" s="51" t="s">
        <v>33</v>
      </c>
      <c r="C359" s="3">
        <v>212809</v>
      </c>
      <c r="D359" s="81" t="s">
        <v>701</v>
      </c>
      <c r="E359" s="49" t="str">
        <f t="shared" si="5"/>
        <v>212809：日用品/日用雑貨/台所・食器用洗剤類/台所用除菌・消臭剤</v>
      </c>
    </row>
    <row r="360" spans="1:5" ht="13.05" customHeight="1">
      <c r="A360" s="60">
        <v>4</v>
      </c>
      <c r="B360" s="51" t="s">
        <v>33</v>
      </c>
      <c r="C360" s="3">
        <v>212897</v>
      </c>
      <c r="D360" s="81" t="s">
        <v>700</v>
      </c>
      <c r="E360" s="49" t="str">
        <f t="shared" si="5"/>
        <v>212897：日用品/日用雑貨/台所・食器用洗剤類/その他台所・食器用洗剤類</v>
      </c>
    </row>
    <row r="361" spans="1:5" ht="13.05" customHeight="1">
      <c r="A361" s="60">
        <v>4</v>
      </c>
      <c r="B361" s="51" t="s">
        <v>33</v>
      </c>
      <c r="C361" s="3">
        <v>212900</v>
      </c>
      <c r="D361" s="81" t="s">
        <v>699</v>
      </c>
      <c r="E361" s="49" t="str">
        <f t="shared" si="5"/>
        <v>212900：日用品/日用雑貨/住居用洗剤類</v>
      </c>
    </row>
    <row r="362" spans="1:5" ht="13.05" customHeight="1">
      <c r="A362" s="60">
        <v>4</v>
      </c>
      <c r="B362" s="51" t="s">
        <v>33</v>
      </c>
      <c r="C362" s="3">
        <v>212901</v>
      </c>
      <c r="D362" s="81" t="s">
        <v>698</v>
      </c>
      <c r="E362" s="49" t="str">
        <f t="shared" si="5"/>
        <v>212901：日用品/日用雑貨/住居用洗剤類/住居用洗剤</v>
      </c>
    </row>
    <row r="363" spans="1:5" ht="13.05" customHeight="1">
      <c r="A363" s="60">
        <v>4</v>
      </c>
      <c r="B363" s="51" t="s">
        <v>33</v>
      </c>
      <c r="C363" s="3">
        <v>212903</v>
      </c>
      <c r="D363" s="81" t="s">
        <v>697</v>
      </c>
      <c r="E363" s="49" t="str">
        <f t="shared" si="5"/>
        <v>212903：日用品/日用雑貨/住居用洗剤類/トイレ用洗剤</v>
      </c>
    </row>
    <row r="364" spans="1:5" ht="13.05" customHeight="1">
      <c r="A364" s="60">
        <v>4</v>
      </c>
      <c r="B364" s="51" t="s">
        <v>33</v>
      </c>
      <c r="C364" s="3">
        <v>212905</v>
      </c>
      <c r="D364" s="81" t="s">
        <v>696</v>
      </c>
      <c r="E364" s="49" t="str">
        <f t="shared" si="5"/>
        <v>212905：日用品/日用雑貨/住居用洗剤類/バス用洗剤</v>
      </c>
    </row>
    <row r="365" spans="1:5" ht="13.05" customHeight="1">
      <c r="A365" s="60">
        <v>4</v>
      </c>
      <c r="B365" s="51" t="s">
        <v>33</v>
      </c>
      <c r="C365" s="3">
        <v>212907</v>
      </c>
      <c r="D365" s="81" t="s">
        <v>695</v>
      </c>
      <c r="E365" s="49" t="str">
        <f t="shared" si="5"/>
        <v>212907：日用品/日用雑貨/住居用洗剤類/ガラス用洗剤</v>
      </c>
    </row>
    <row r="366" spans="1:5" ht="13.05" customHeight="1">
      <c r="A366" s="60">
        <v>4</v>
      </c>
      <c r="B366" s="51" t="s">
        <v>33</v>
      </c>
      <c r="C366" s="3">
        <v>212909</v>
      </c>
      <c r="D366" s="81" t="s">
        <v>694</v>
      </c>
      <c r="E366" s="49" t="str">
        <f t="shared" si="5"/>
        <v>212909：日用品/日用雑貨/住居用洗剤類/畳・カーペットクリーナー</v>
      </c>
    </row>
    <row r="367" spans="1:5" ht="13.05" customHeight="1">
      <c r="A367" s="60">
        <v>4</v>
      </c>
      <c r="B367" s="51" t="s">
        <v>33</v>
      </c>
      <c r="C367" s="3">
        <v>212911</v>
      </c>
      <c r="D367" s="81" t="s">
        <v>693</v>
      </c>
      <c r="E367" s="49" t="str">
        <f t="shared" si="5"/>
        <v>212911：日用品/日用雑貨/住居用洗剤類/パイプ・風呂釜クリーナー</v>
      </c>
    </row>
    <row r="368" spans="1:5" ht="13.05" customHeight="1">
      <c r="A368" s="60">
        <v>4</v>
      </c>
      <c r="B368" s="51" t="s">
        <v>33</v>
      </c>
      <c r="C368" s="3">
        <v>212913</v>
      </c>
      <c r="D368" s="81" t="s">
        <v>692</v>
      </c>
      <c r="E368" s="49" t="str">
        <f t="shared" si="5"/>
        <v>212913：日用品/日用雑貨/住居用洗剤類/カビ防止剤・カビ取り剤</v>
      </c>
    </row>
    <row r="369" spans="1:5" ht="13.05" customHeight="1">
      <c r="A369" s="60">
        <v>4</v>
      </c>
      <c r="B369" s="51" t="s">
        <v>33</v>
      </c>
      <c r="C369" s="3">
        <v>212915</v>
      </c>
      <c r="D369" s="81" t="s">
        <v>691</v>
      </c>
      <c r="E369" s="49" t="str">
        <f t="shared" si="5"/>
        <v>212915：日用品/日用雑貨/住居用洗剤類/換気扇・レンジクリーナー</v>
      </c>
    </row>
    <row r="370" spans="1:5" ht="13.05" customHeight="1">
      <c r="A370" s="60">
        <v>4</v>
      </c>
      <c r="B370" s="51" t="s">
        <v>33</v>
      </c>
      <c r="C370" s="3">
        <v>212917</v>
      </c>
      <c r="D370" s="81" t="s">
        <v>690</v>
      </c>
      <c r="E370" s="49" t="str">
        <f t="shared" si="5"/>
        <v>212917：日用品/日用雑貨/住居用洗剤類/使い捨て紙クリーナー類</v>
      </c>
    </row>
    <row r="371" spans="1:5" ht="13.05" customHeight="1">
      <c r="A371" s="60">
        <v>4</v>
      </c>
      <c r="B371" s="51" t="s">
        <v>33</v>
      </c>
      <c r="C371" s="3">
        <v>212919</v>
      </c>
      <c r="D371" s="81" t="s">
        <v>689</v>
      </c>
      <c r="E371" s="49" t="str">
        <f t="shared" si="5"/>
        <v>212919：日用品/日用雑貨/住居用洗剤類/電気製品用クリーナー</v>
      </c>
    </row>
    <row r="372" spans="1:5" ht="13.05" customHeight="1">
      <c r="A372" s="60">
        <v>4</v>
      </c>
      <c r="B372" s="51" t="s">
        <v>33</v>
      </c>
      <c r="C372" s="3">
        <v>212997</v>
      </c>
      <c r="D372" s="81" t="s">
        <v>688</v>
      </c>
      <c r="E372" s="49" t="str">
        <f t="shared" si="5"/>
        <v>212997：日用品/日用雑貨/住居用洗剤類/その他住居用洗剤類</v>
      </c>
    </row>
    <row r="373" spans="1:5" ht="13.05" customHeight="1">
      <c r="A373" s="60">
        <v>4</v>
      </c>
      <c r="B373" s="51" t="s">
        <v>33</v>
      </c>
      <c r="C373" s="3">
        <v>213000</v>
      </c>
      <c r="D373" s="81" t="s">
        <v>687</v>
      </c>
      <c r="E373" s="49" t="str">
        <f t="shared" si="5"/>
        <v>213000：日用品/日用雑貨/家庭用つや出し・ワックス剤</v>
      </c>
    </row>
    <row r="374" spans="1:5" ht="13.05" customHeight="1">
      <c r="A374" s="60">
        <v>4</v>
      </c>
      <c r="B374" s="51" t="s">
        <v>33</v>
      </c>
      <c r="C374" s="3">
        <v>213001</v>
      </c>
      <c r="D374" s="81" t="s">
        <v>686</v>
      </c>
      <c r="E374" s="49" t="str">
        <f t="shared" si="5"/>
        <v>213001：日用品/日用雑貨/家庭用つや出し・ワックス剤/住居用ワックス</v>
      </c>
    </row>
    <row r="375" spans="1:5" ht="13.05" customHeight="1">
      <c r="A375" s="60">
        <v>4</v>
      </c>
      <c r="B375" s="51" t="s">
        <v>33</v>
      </c>
      <c r="C375" s="3">
        <v>213003</v>
      </c>
      <c r="D375" s="81" t="s">
        <v>685</v>
      </c>
      <c r="E375" s="49" t="str">
        <f t="shared" si="5"/>
        <v>213003：日用品/日用雑貨/家庭用つや出し・ワックス剤/靴墨・靴用クリーム</v>
      </c>
    </row>
    <row r="376" spans="1:5" ht="13.05" customHeight="1">
      <c r="A376" s="60">
        <v>4</v>
      </c>
      <c r="B376" s="51" t="s">
        <v>33</v>
      </c>
      <c r="C376" s="3">
        <v>213097</v>
      </c>
      <c r="D376" s="81" t="s">
        <v>684</v>
      </c>
      <c r="E376" s="49" t="str">
        <f t="shared" si="5"/>
        <v>213097：日用品/日用雑貨/家庭用つや出し・ワックス剤/その他家庭用つや出し・ワックス剤</v>
      </c>
    </row>
    <row r="377" spans="1:5" ht="13.05" customHeight="1">
      <c r="A377" s="60">
        <v>4</v>
      </c>
      <c r="B377" s="51" t="s">
        <v>33</v>
      </c>
      <c r="C377" s="3">
        <v>213100</v>
      </c>
      <c r="D377" s="81" t="s">
        <v>683</v>
      </c>
      <c r="E377" s="49" t="str">
        <f t="shared" si="5"/>
        <v>213100：日用品/日用雑貨/芳香・消臭剤</v>
      </c>
    </row>
    <row r="378" spans="1:5" ht="13.05" customHeight="1">
      <c r="A378" s="60">
        <v>4</v>
      </c>
      <c r="B378" s="51" t="s">
        <v>33</v>
      </c>
      <c r="C378" s="3">
        <v>213101</v>
      </c>
      <c r="D378" s="81" t="s">
        <v>682</v>
      </c>
      <c r="E378" s="49" t="str">
        <f t="shared" si="5"/>
        <v>213101：日用品/日用雑貨/芳香・消臭剤/トイレ用芳香・消臭・防臭剤</v>
      </c>
    </row>
    <row r="379" spans="1:5" ht="13.05" customHeight="1">
      <c r="A379" s="60">
        <v>4</v>
      </c>
      <c r="B379" s="51" t="s">
        <v>33</v>
      </c>
      <c r="C379" s="3">
        <v>213103</v>
      </c>
      <c r="D379" s="81" t="s">
        <v>681</v>
      </c>
      <c r="E379" s="49" t="str">
        <f t="shared" si="5"/>
        <v>213103：日用品/日用雑貨/芳香・消臭剤/室内用芳香・消臭・防臭剤</v>
      </c>
    </row>
    <row r="380" spans="1:5" ht="13.05" customHeight="1">
      <c r="A380" s="60">
        <v>4</v>
      </c>
      <c r="B380" s="51" t="s">
        <v>33</v>
      </c>
      <c r="C380" s="3">
        <v>213105</v>
      </c>
      <c r="D380" s="81" t="s">
        <v>680</v>
      </c>
      <c r="E380" s="49" t="str">
        <f t="shared" si="5"/>
        <v>213105：日用品/日用雑貨/芳香・消臭剤/水洗トイレ用タンククリーナー</v>
      </c>
    </row>
    <row r="381" spans="1:5" ht="13.05" customHeight="1">
      <c r="A381" s="60">
        <v>4</v>
      </c>
      <c r="B381" s="51" t="s">
        <v>33</v>
      </c>
      <c r="C381" s="3">
        <v>213107</v>
      </c>
      <c r="D381" s="81" t="s">
        <v>679</v>
      </c>
      <c r="E381" s="49" t="str">
        <f t="shared" si="5"/>
        <v>213107：日用品/日用雑貨/芳香・消臭剤/脱臭剤</v>
      </c>
    </row>
    <row r="382" spans="1:5" ht="13.05" customHeight="1">
      <c r="A382" s="60">
        <v>4</v>
      </c>
      <c r="B382" s="51" t="s">
        <v>33</v>
      </c>
      <c r="C382" s="3">
        <v>213197</v>
      </c>
      <c r="D382" s="81" t="s">
        <v>678</v>
      </c>
      <c r="E382" s="49" t="str">
        <f t="shared" si="5"/>
        <v>213197：日用品/日用雑貨/芳香・消臭剤/その他芳香・消臭剤</v>
      </c>
    </row>
    <row r="383" spans="1:5" ht="13.05" customHeight="1">
      <c r="A383" s="60">
        <v>4</v>
      </c>
      <c r="B383" s="51" t="s">
        <v>33</v>
      </c>
      <c r="C383" s="3">
        <v>213200</v>
      </c>
      <c r="D383" s="81" t="s">
        <v>677</v>
      </c>
      <c r="E383" s="49" t="str">
        <f t="shared" si="5"/>
        <v>213200：日用品/日用雑貨/防虫・除湿・乾燥剤</v>
      </c>
    </row>
    <row r="384" spans="1:5" ht="13.05" customHeight="1">
      <c r="A384" s="60">
        <v>4</v>
      </c>
      <c r="B384" s="51" t="s">
        <v>33</v>
      </c>
      <c r="C384" s="3">
        <v>213201</v>
      </c>
      <c r="D384" s="81" t="s">
        <v>676</v>
      </c>
      <c r="E384" s="49" t="str">
        <f t="shared" si="5"/>
        <v>213201：日用品/日用雑貨/防虫・除湿・乾燥剤/防虫剤</v>
      </c>
    </row>
    <row r="385" spans="1:5" ht="13.05" customHeight="1">
      <c r="A385" s="60">
        <v>4</v>
      </c>
      <c r="B385" s="51" t="s">
        <v>33</v>
      </c>
      <c r="C385" s="3">
        <v>213203</v>
      </c>
      <c r="D385" s="81" t="s">
        <v>675</v>
      </c>
      <c r="E385" s="49" t="str">
        <f t="shared" si="5"/>
        <v>213203：日用品/日用雑貨/防虫・除湿・乾燥剤/除湿・乾燥剤</v>
      </c>
    </row>
    <row r="386" spans="1:5" ht="13.05" customHeight="1">
      <c r="A386" s="60">
        <v>4</v>
      </c>
      <c r="B386" s="51" t="s">
        <v>33</v>
      </c>
      <c r="C386" s="3">
        <v>213297</v>
      </c>
      <c r="D386" s="81" t="s">
        <v>674</v>
      </c>
      <c r="E386" s="49" t="str">
        <f t="shared" si="5"/>
        <v>213297：日用品/日用雑貨/防虫・除湿・乾燥剤/その他防虫・除湿・乾燥剤</v>
      </c>
    </row>
    <row r="387" spans="1:5" ht="13.05" customHeight="1">
      <c r="A387" s="60">
        <v>4</v>
      </c>
      <c r="B387" s="51" t="s">
        <v>33</v>
      </c>
      <c r="C387" s="3">
        <v>213300</v>
      </c>
      <c r="D387" s="81" t="s">
        <v>673</v>
      </c>
      <c r="E387" s="49" t="str">
        <f t="shared" si="5"/>
        <v>213300：日用品/日用雑貨/殺虫剤</v>
      </c>
    </row>
    <row r="388" spans="1:5" ht="13.05" customHeight="1">
      <c r="A388" s="60">
        <v>4</v>
      </c>
      <c r="B388" s="51" t="s">
        <v>33</v>
      </c>
      <c r="C388" s="3">
        <v>213301</v>
      </c>
      <c r="D388" s="81" t="s">
        <v>672</v>
      </c>
      <c r="E388" s="49" t="str">
        <f t="shared" ref="E388:E451" si="6">C388&amp;"："&amp;D388</f>
        <v>213301：日用品/日用雑貨/殺虫剤/殺虫剤</v>
      </c>
    </row>
    <row r="389" spans="1:5" ht="13.05" customHeight="1">
      <c r="A389" s="60">
        <v>4</v>
      </c>
      <c r="B389" s="51" t="s">
        <v>33</v>
      </c>
      <c r="C389" s="3">
        <v>213303</v>
      </c>
      <c r="D389" s="81" t="s">
        <v>671</v>
      </c>
      <c r="E389" s="49" t="str">
        <f t="shared" si="6"/>
        <v>213303：日用品/日用雑貨/殺虫剤/蚊取り線香</v>
      </c>
    </row>
    <row r="390" spans="1:5" ht="13.05" customHeight="1">
      <c r="A390" s="60">
        <v>4</v>
      </c>
      <c r="B390" s="51" t="s">
        <v>33</v>
      </c>
      <c r="C390" s="3">
        <v>213305</v>
      </c>
      <c r="D390" s="81" t="s">
        <v>670</v>
      </c>
      <c r="E390" s="49" t="str">
        <f t="shared" si="6"/>
        <v>213305：日用品/日用雑貨/殺虫剤/蚊取りマット・リキッド</v>
      </c>
    </row>
    <row r="391" spans="1:5" ht="13.05" customHeight="1">
      <c r="A391" s="60">
        <v>4</v>
      </c>
      <c r="B391" s="51" t="s">
        <v>33</v>
      </c>
      <c r="C391" s="3">
        <v>213307</v>
      </c>
      <c r="D391" s="81" t="s">
        <v>669</v>
      </c>
      <c r="E391" s="49" t="str">
        <f t="shared" si="6"/>
        <v>213307：日用品/日用雑貨/殺虫剤/電子蚊取り器</v>
      </c>
    </row>
    <row r="392" spans="1:5" ht="13.05" customHeight="1">
      <c r="A392" s="60">
        <v>4</v>
      </c>
      <c r="B392" s="51" t="s">
        <v>33</v>
      </c>
      <c r="C392" s="3">
        <v>213309</v>
      </c>
      <c r="D392" s="81" t="s">
        <v>668</v>
      </c>
      <c r="E392" s="49" t="str">
        <f t="shared" si="6"/>
        <v>213309：日用品/日用雑貨/殺虫剤/ゴキブリ捕獲器</v>
      </c>
    </row>
    <row r="393" spans="1:5" ht="13.05" customHeight="1">
      <c r="A393" s="60">
        <v>4</v>
      </c>
      <c r="B393" s="51" t="s">
        <v>33</v>
      </c>
      <c r="C393" s="3">
        <v>213311</v>
      </c>
      <c r="D393" s="81" t="s">
        <v>667</v>
      </c>
      <c r="E393" s="49" t="str">
        <f t="shared" si="6"/>
        <v>213311：日用品/日用雑貨/殺虫剤/虫よけ剤・虫よけ器</v>
      </c>
    </row>
    <row r="394" spans="1:5" ht="13.05" customHeight="1">
      <c r="A394" s="60">
        <v>4</v>
      </c>
      <c r="B394" s="51" t="s">
        <v>33</v>
      </c>
      <c r="C394" s="3">
        <v>213397</v>
      </c>
      <c r="D394" s="81" t="s">
        <v>666</v>
      </c>
      <c r="E394" s="49" t="str">
        <f t="shared" si="6"/>
        <v>213397：日用品/日用雑貨/殺虫剤/その他殺虫剤</v>
      </c>
    </row>
    <row r="395" spans="1:5" ht="13.05" customHeight="1">
      <c r="A395" s="60">
        <v>4</v>
      </c>
      <c r="B395" s="51" t="s">
        <v>33</v>
      </c>
      <c r="C395" s="3">
        <v>219800</v>
      </c>
      <c r="D395" s="81" t="s">
        <v>665</v>
      </c>
      <c r="E395" s="49" t="str">
        <f t="shared" si="6"/>
        <v>219800：日用品/日用雑貨/その他日用雑貨</v>
      </c>
    </row>
    <row r="396" spans="1:5" ht="13.05" customHeight="1">
      <c r="A396" s="60">
        <v>4</v>
      </c>
      <c r="B396" s="51" t="s">
        <v>33</v>
      </c>
      <c r="C396" s="3">
        <v>219801</v>
      </c>
      <c r="D396" s="81" t="s">
        <v>664</v>
      </c>
      <c r="E396" s="49" t="str">
        <f t="shared" si="6"/>
        <v>219801：日用品/日用雑貨/その他日用雑貨/浄水剤</v>
      </c>
    </row>
    <row r="397" spans="1:5" ht="13.05" customHeight="1">
      <c r="A397" s="60">
        <v>4</v>
      </c>
      <c r="B397" s="51" t="s">
        <v>33</v>
      </c>
      <c r="C397" s="3">
        <v>219897</v>
      </c>
      <c r="D397" s="81" t="s">
        <v>663</v>
      </c>
      <c r="E397" s="49" t="str">
        <f t="shared" si="6"/>
        <v>219897：日用品/日用雑貨/その他日用雑貨/その他日用雑貨</v>
      </c>
    </row>
    <row r="398" spans="1:5" ht="13.05" customHeight="1">
      <c r="A398" s="60">
        <v>4</v>
      </c>
      <c r="B398" s="51" t="s">
        <v>33</v>
      </c>
      <c r="C398" s="3">
        <v>220000</v>
      </c>
      <c r="D398" s="81" t="s">
        <v>662</v>
      </c>
      <c r="E398" s="49" t="str">
        <f t="shared" si="6"/>
        <v>220000：日用品/医薬品</v>
      </c>
    </row>
    <row r="399" spans="1:5" ht="13.05" customHeight="1">
      <c r="A399" s="60">
        <v>4</v>
      </c>
      <c r="B399" s="51" t="s">
        <v>33</v>
      </c>
      <c r="C399" s="3">
        <v>220100</v>
      </c>
      <c r="D399" s="81" t="s">
        <v>661</v>
      </c>
      <c r="E399" s="49" t="str">
        <f t="shared" si="6"/>
        <v>220100：日用品/医薬品/栄養保健薬</v>
      </c>
    </row>
    <row r="400" spans="1:5" ht="13.05" customHeight="1">
      <c r="A400" s="60">
        <v>4</v>
      </c>
      <c r="B400" s="51" t="s">
        <v>33</v>
      </c>
      <c r="C400" s="3">
        <v>220101</v>
      </c>
      <c r="D400" s="81" t="s">
        <v>660</v>
      </c>
      <c r="E400" s="49" t="str">
        <f t="shared" si="6"/>
        <v>220101：日用品/医薬品/栄養保健薬/ドリンク剤</v>
      </c>
    </row>
    <row r="401" spans="1:5" ht="13.05" customHeight="1">
      <c r="A401" s="60">
        <v>4</v>
      </c>
      <c r="B401" s="51" t="s">
        <v>33</v>
      </c>
      <c r="C401" s="3">
        <v>220103</v>
      </c>
      <c r="D401" s="81" t="s">
        <v>659</v>
      </c>
      <c r="E401" s="49" t="str">
        <f t="shared" si="6"/>
        <v>220103：日用品/医薬品/栄養保健薬/ミニドリンク剤</v>
      </c>
    </row>
    <row r="402" spans="1:5" ht="13.05" customHeight="1">
      <c r="A402" s="60">
        <v>4</v>
      </c>
      <c r="B402" s="51" t="s">
        <v>33</v>
      </c>
      <c r="C402" s="3">
        <v>220105</v>
      </c>
      <c r="D402" s="81" t="s">
        <v>658</v>
      </c>
      <c r="E402" s="49" t="str">
        <f t="shared" si="6"/>
        <v>220105：日用品/医薬品/栄養保健薬/滋養強壮剤</v>
      </c>
    </row>
    <row r="403" spans="1:5" ht="13.05" customHeight="1">
      <c r="A403" s="60">
        <v>4</v>
      </c>
      <c r="B403" s="51" t="s">
        <v>33</v>
      </c>
      <c r="C403" s="3">
        <v>220107</v>
      </c>
      <c r="D403" s="81" t="s">
        <v>657</v>
      </c>
      <c r="E403" s="49" t="str">
        <f t="shared" si="6"/>
        <v>220107：日用品/医薬品/栄養保健薬/強肝解毒剤</v>
      </c>
    </row>
    <row r="404" spans="1:5" ht="13.05" customHeight="1">
      <c r="A404" s="60">
        <v>4</v>
      </c>
      <c r="B404" s="51" t="s">
        <v>33</v>
      </c>
      <c r="C404" s="3">
        <v>220109</v>
      </c>
      <c r="D404" s="81" t="s">
        <v>656</v>
      </c>
      <c r="E404" s="49" t="str">
        <f t="shared" si="6"/>
        <v>220109：日用品/医薬品/栄養保健薬/カルシウム剤</v>
      </c>
    </row>
    <row r="405" spans="1:5" ht="13.05" customHeight="1">
      <c r="A405" s="60">
        <v>4</v>
      </c>
      <c r="B405" s="51" t="s">
        <v>33</v>
      </c>
      <c r="C405" s="3">
        <v>220111</v>
      </c>
      <c r="D405" s="81" t="s">
        <v>655</v>
      </c>
      <c r="E405" s="49" t="str">
        <f t="shared" si="6"/>
        <v>220111：日用品/医薬品/栄養保健薬/女性用保健薬</v>
      </c>
    </row>
    <row r="406" spans="1:5" ht="13.05" customHeight="1">
      <c r="A406" s="60">
        <v>4</v>
      </c>
      <c r="B406" s="51" t="s">
        <v>33</v>
      </c>
      <c r="C406" s="3">
        <v>220113</v>
      </c>
      <c r="D406" s="81" t="s">
        <v>654</v>
      </c>
      <c r="E406" s="49" t="str">
        <f t="shared" si="6"/>
        <v>220113：日用品/医薬品/栄養保健薬/薬用酒</v>
      </c>
    </row>
    <row r="407" spans="1:5" ht="13.05" customHeight="1">
      <c r="A407" s="60">
        <v>4</v>
      </c>
      <c r="B407" s="51" t="s">
        <v>33</v>
      </c>
      <c r="C407" s="3">
        <v>220115</v>
      </c>
      <c r="D407" s="81" t="s">
        <v>653</v>
      </c>
      <c r="E407" s="49" t="str">
        <f t="shared" si="6"/>
        <v>220115：日用品/医薬品/栄養保健薬/ビタミンＢ１剤</v>
      </c>
    </row>
    <row r="408" spans="1:5" ht="13.05" customHeight="1">
      <c r="A408" s="60">
        <v>4</v>
      </c>
      <c r="B408" s="51" t="s">
        <v>33</v>
      </c>
      <c r="C408" s="3">
        <v>220117</v>
      </c>
      <c r="D408" s="81" t="s">
        <v>652</v>
      </c>
      <c r="E408" s="49" t="str">
        <f t="shared" si="6"/>
        <v>220117：日用品/医薬品/栄養保健薬/ビタミンＣ剤</v>
      </c>
    </row>
    <row r="409" spans="1:5" ht="13.05" customHeight="1">
      <c r="A409" s="60">
        <v>4</v>
      </c>
      <c r="B409" s="51" t="s">
        <v>33</v>
      </c>
      <c r="C409" s="3">
        <v>220119</v>
      </c>
      <c r="D409" s="81" t="s">
        <v>651</v>
      </c>
      <c r="E409" s="49" t="str">
        <f t="shared" si="6"/>
        <v>220119：日用品/医薬品/栄養保健薬/ビタミンＥ剤</v>
      </c>
    </row>
    <row r="410" spans="1:5" ht="13.05" customHeight="1">
      <c r="A410" s="60">
        <v>4</v>
      </c>
      <c r="B410" s="51" t="s">
        <v>33</v>
      </c>
      <c r="C410" s="3">
        <v>220121</v>
      </c>
      <c r="D410" s="81" t="s">
        <v>650</v>
      </c>
      <c r="E410" s="49" t="str">
        <f t="shared" si="6"/>
        <v>220121：日用品/医薬品/栄養保健薬/総合ビタミン剤</v>
      </c>
    </row>
    <row r="411" spans="1:5" ht="13.05" customHeight="1">
      <c r="A411" s="60">
        <v>4</v>
      </c>
      <c r="B411" s="51" t="s">
        <v>33</v>
      </c>
      <c r="C411" s="3">
        <v>220123</v>
      </c>
      <c r="D411" s="81" t="s">
        <v>649</v>
      </c>
      <c r="E411" s="49" t="str">
        <f t="shared" si="6"/>
        <v>220123：日用品/医薬品/栄養保健薬/その他ビタミン剤</v>
      </c>
    </row>
    <row r="412" spans="1:5" ht="13.05" customHeight="1">
      <c r="A412" s="60">
        <v>4</v>
      </c>
      <c r="B412" s="51" t="s">
        <v>33</v>
      </c>
      <c r="C412" s="3">
        <v>220197</v>
      </c>
      <c r="D412" s="81" t="s">
        <v>648</v>
      </c>
      <c r="E412" s="49" t="str">
        <f t="shared" si="6"/>
        <v>220197：日用品/医薬品/栄養保健薬/その他栄養保健薬</v>
      </c>
    </row>
    <row r="413" spans="1:5" ht="13.05" customHeight="1">
      <c r="A413" s="60">
        <v>4</v>
      </c>
      <c r="B413" s="51" t="s">
        <v>33</v>
      </c>
      <c r="C413" s="3">
        <v>221100</v>
      </c>
      <c r="D413" s="81" t="s">
        <v>647</v>
      </c>
      <c r="E413" s="49" t="str">
        <f t="shared" si="6"/>
        <v>221100：日用品/ＯＴＣ医薬品類/精神神経用薬</v>
      </c>
    </row>
    <row r="414" spans="1:5" ht="13.05" customHeight="1">
      <c r="A414" s="60">
        <v>4</v>
      </c>
      <c r="B414" s="51" t="s">
        <v>33</v>
      </c>
      <c r="C414" s="3">
        <v>221101</v>
      </c>
      <c r="D414" s="81" t="s">
        <v>646</v>
      </c>
      <c r="E414" s="49" t="str">
        <f t="shared" si="6"/>
        <v>221101：日用品/ＯＴＣ医薬品類/精神神経用薬/解熱鎮痛薬</v>
      </c>
    </row>
    <row r="415" spans="1:5" ht="13.05" customHeight="1">
      <c r="A415" s="60">
        <v>4</v>
      </c>
      <c r="B415" s="51" t="s">
        <v>33</v>
      </c>
      <c r="C415" s="3">
        <v>221103</v>
      </c>
      <c r="D415" s="81" t="s">
        <v>645</v>
      </c>
      <c r="E415" s="49" t="str">
        <f t="shared" si="6"/>
        <v>221103：日用品/ＯＴＣ医薬品類/精神神経用薬/かぜ薬</v>
      </c>
    </row>
    <row r="416" spans="1:5" ht="13.05" customHeight="1">
      <c r="A416" s="60">
        <v>4</v>
      </c>
      <c r="B416" s="51" t="s">
        <v>33</v>
      </c>
      <c r="C416" s="3">
        <v>221105</v>
      </c>
      <c r="D416" s="81" t="s">
        <v>644</v>
      </c>
      <c r="E416" s="49" t="str">
        <f t="shared" si="6"/>
        <v>221105：日用品/ＯＴＣ医薬品類/精神神経用薬/鎮静薬・催眠鎮静薬</v>
      </c>
    </row>
    <row r="417" spans="1:5" ht="13.05" customHeight="1">
      <c r="A417" s="60">
        <v>4</v>
      </c>
      <c r="B417" s="51" t="s">
        <v>33</v>
      </c>
      <c r="C417" s="3">
        <v>221107</v>
      </c>
      <c r="D417" s="81" t="s">
        <v>643</v>
      </c>
      <c r="E417" s="49" t="str">
        <f t="shared" si="6"/>
        <v>221107：日用品/ＯＴＣ医薬品類/精神神経用薬/眠気防止剤</v>
      </c>
    </row>
    <row r="418" spans="1:5" ht="13.05" customHeight="1">
      <c r="A418" s="60">
        <v>4</v>
      </c>
      <c r="B418" s="51" t="s">
        <v>33</v>
      </c>
      <c r="C418" s="3">
        <v>221109</v>
      </c>
      <c r="D418" s="81" t="s">
        <v>642</v>
      </c>
      <c r="E418" s="49" t="str">
        <f t="shared" si="6"/>
        <v>221109：日用品/ＯＴＣ医薬品類/精神神経用薬/小児鎮静薬（小児五疳薬）</v>
      </c>
    </row>
    <row r="419" spans="1:5" ht="13.05" customHeight="1">
      <c r="A419" s="60">
        <v>4</v>
      </c>
      <c r="B419" s="51" t="s">
        <v>33</v>
      </c>
      <c r="C419" s="3">
        <v>221197</v>
      </c>
      <c r="D419" s="81" t="s">
        <v>641</v>
      </c>
      <c r="E419" s="49" t="str">
        <f t="shared" si="6"/>
        <v>221197：日用品/ＯＴＣ医薬品類/精神神経用薬/その他の精神神経用薬</v>
      </c>
    </row>
    <row r="420" spans="1:5" ht="13.05" customHeight="1">
      <c r="A420" s="60">
        <v>4</v>
      </c>
      <c r="B420" s="51" t="s">
        <v>33</v>
      </c>
      <c r="C420" s="3">
        <v>221200</v>
      </c>
      <c r="D420" s="81" t="s">
        <v>640</v>
      </c>
      <c r="E420" s="49" t="str">
        <f t="shared" si="6"/>
        <v>221200：日用品/ＯＴＣ医薬品類/呼吸器官用薬</v>
      </c>
    </row>
    <row r="421" spans="1:5" ht="13.05" customHeight="1">
      <c r="A421" s="60">
        <v>4</v>
      </c>
      <c r="B421" s="51" t="s">
        <v>33</v>
      </c>
      <c r="C421" s="3">
        <v>221201</v>
      </c>
      <c r="D421" s="81" t="s">
        <v>639</v>
      </c>
      <c r="E421" s="49" t="str">
        <f t="shared" si="6"/>
        <v>221201：日用品/ＯＴＣ医薬品類/呼吸器官用薬/鎮咳去たん薬</v>
      </c>
    </row>
    <row r="422" spans="1:5" ht="13.05" customHeight="1">
      <c r="A422" s="60">
        <v>4</v>
      </c>
      <c r="B422" s="51" t="s">
        <v>33</v>
      </c>
      <c r="C422" s="3">
        <v>221203</v>
      </c>
      <c r="D422" s="81" t="s">
        <v>638</v>
      </c>
      <c r="E422" s="49" t="str">
        <f t="shared" si="6"/>
        <v>221203：日用品/ＯＴＣ医薬品類/呼吸器官用薬/うがい薬</v>
      </c>
    </row>
    <row r="423" spans="1:5" ht="13.05" customHeight="1">
      <c r="A423" s="60">
        <v>4</v>
      </c>
      <c r="B423" s="51" t="s">
        <v>33</v>
      </c>
      <c r="C423" s="3">
        <v>221297</v>
      </c>
      <c r="D423" s="81" t="s">
        <v>637</v>
      </c>
      <c r="E423" s="49" t="str">
        <f t="shared" si="6"/>
        <v>221297：日用品/ＯＴＣ医薬品類/呼吸器官用薬/その他の呼吸器官用薬</v>
      </c>
    </row>
    <row r="424" spans="1:5" ht="13.05" customHeight="1">
      <c r="A424" s="60">
        <v>4</v>
      </c>
      <c r="B424" s="51" t="s">
        <v>33</v>
      </c>
      <c r="C424" s="3">
        <v>221300</v>
      </c>
      <c r="D424" s="81" t="s">
        <v>636</v>
      </c>
      <c r="E424" s="49" t="str">
        <f t="shared" si="6"/>
        <v>221300：日用品/ＯＴＣ医薬品類/循環器官用薬</v>
      </c>
    </row>
    <row r="425" spans="1:5" ht="13.05" customHeight="1">
      <c r="A425" s="60">
        <v>4</v>
      </c>
      <c r="B425" s="51" t="s">
        <v>33</v>
      </c>
      <c r="C425" s="3">
        <v>221301</v>
      </c>
      <c r="D425" s="81" t="s">
        <v>635</v>
      </c>
      <c r="E425" s="49" t="str">
        <f t="shared" si="6"/>
        <v>221301：日用品/ＯＴＣ医薬品類/循環器官用薬/強心薬</v>
      </c>
    </row>
    <row r="426" spans="1:5" ht="13.05" customHeight="1">
      <c r="A426" s="60">
        <v>4</v>
      </c>
      <c r="B426" s="51" t="s">
        <v>33</v>
      </c>
      <c r="C426" s="3">
        <v>221303</v>
      </c>
      <c r="D426" s="81" t="s">
        <v>634</v>
      </c>
      <c r="E426" s="49" t="str">
        <f t="shared" si="6"/>
        <v>221303：日用品/ＯＴＣ医薬品類/循環器官用薬/高コレステロール低下薬</v>
      </c>
    </row>
    <row r="427" spans="1:5" ht="13.05" customHeight="1">
      <c r="A427" s="60">
        <v>4</v>
      </c>
      <c r="B427" s="51" t="s">
        <v>33</v>
      </c>
      <c r="C427" s="3">
        <v>221305</v>
      </c>
      <c r="D427" s="81" t="s">
        <v>633</v>
      </c>
      <c r="E427" s="49" t="str">
        <f t="shared" si="6"/>
        <v>221305：日用品/ＯＴＣ医薬品類/循環器官用薬/貧血用薬</v>
      </c>
    </row>
    <row r="428" spans="1:5" ht="13.05" customHeight="1">
      <c r="A428" s="60">
        <v>4</v>
      </c>
      <c r="B428" s="51" t="s">
        <v>33</v>
      </c>
      <c r="C428" s="3">
        <v>221397</v>
      </c>
      <c r="D428" s="81" t="s">
        <v>632</v>
      </c>
      <c r="E428" s="49" t="str">
        <f t="shared" si="6"/>
        <v>221397：日用品/ＯＴＣ医薬品類/循環器官用薬/その他の循環器官用薬</v>
      </c>
    </row>
    <row r="429" spans="1:5" ht="13.05" customHeight="1">
      <c r="A429" s="60">
        <v>4</v>
      </c>
      <c r="B429" s="51" t="s">
        <v>33</v>
      </c>
      <c r="C429" s="3">
        <v>221400</v>
      </c>
      <c r="D429" s="81" t="s">
        <v>631</v>
      </c>
      <c r="E429" s="49" t="str">
        <f t="shared" si="6"/>
        <v>221400：日用品/ＯＴＣ医薬品類/消化器官用薬</v>
      </c>
    </row>
    <row r="430" spans="1:5" ht="13.05" customHeight="1">
      <c r="A430" s="60">
        <v>4</v>
      </c>
      <c r="B430" s="51" t="s">
        <v>33</v>
      </c>
      <c r="C430" s="3">
        <v>221401</v>
      </c>
      <c r="D430" s="81" t="s">
        <v>630</v>
      </c>
      <c r="E430" s="49" t="str">
        <f t="shared" si="6"/>
        <v>221401：日用品/ＯＴＣ医薬品類/消化器官用薬/胃腸薬</v>
      </c>
    </row>
    <row r="431" spans="1:5" ht="13.05" customHeight="1">
      <c r="A431" s="60">
        <v>4</v>
      </c>
      <c r="B431" s="51" t="s">
        <v>33</v>
      </c>
      <c r="C431" s="3">
        <v>221403</v>
      </c>
      <c r="D431" s="81" t="s">
        <v>629</v>
      </c>
      <c r="E431" s="49" t="str">
        <f t="shared" si="6"/>
        <v>221403：日用品/ＯＴＣ医薬品類/消化器官用薬/整腸薬</v>
      </c>
    </row>
    <row r="432" spans="1:5" ht="13.05" customHeight="1">
      <c r="A432" s="60">
        <v>4</v>
      </c>
      <c r="B432" s="51" t="s">
        <v>33</v>
      </c>
      <c r="C432" s="3">
        <v>221405</v>
      </c>
      <c r="D432" s="81" t="s">
        <v>628</v>
      </c>
      <c r="E432" s="49" t="str">
        <f t="shared" si="6"/>
        <v>221405：日用品/ＯＴＣ医薬品類/消化器官用薬/止しゃ薬（下痢止め）</v>
      </c>
    </row>
    <row r="433" spans="1:5" ht="13.05" customHeight="1">
      <c r="A433" s="60">
        <v>4</v>
      </c>
      <c r="B433" s="51" t="s">
        <v>33</v>
      </c>
      <c r="C433" s="3">
        <v>221407</v>
      </c>
      <c r="D433" s="81" t="s">
        <v>627</v>
      </c>
      <c r="E433" s="49" t="str">
        <f t="shared" si="6"/>
        <v>221407：日用品/ＯＴＣ医薬品類/消化器官用薬/胃腸鎮痛鎮痙薬</v>
      </c>
    </row>
    <row r="434" spans="1:5" ht="13.05" customHeight="1">
      <c r="A434" s="60">
        <v>4</v>
      </c>
      <c r="B434" s="51" t="s">
        <v>33</v>
      </c>
      <c r="C434" s="3">
        <v>221409</v>
      </c>
      <c r="D434" s="81" t="s">
        <v>626</v>
      </c>
      <c r="E434" s="49" t="str">
        <f t="shared" si="6"/>
        <v>221409：日用品/ＯＴＣ医薬品類/消化器官用薬/浣腸薬</v>
      </c>
    </row>
    <row r="435" spans="1:5" ht="13.05" customHeight="1">
      <c r="A435" s="60">
        <v>4</v>
      </c>
      <c r="B435" s="51" t="s">
        <v>33</v>
      </c>
      <c r="C435" s="3">
        <v>221411</v>
      </c>
      <c r="D435" s="81" t="s">
        <v>625</v>
      </c>
      <c r="E435" s="49" t="str">
        <f t="shared" si="6"/>
        <v>221411：日用品/ＯＴＣ医薬品類/消化器官用薬/便秘薬</v>
      </c>
    </row>
    <row r="436" spans="1:5" ht="13.05" customHeight="1">
      <c r="A436" s="60">
        <v>4</v>
      </c>
      <c r="B436" s="51" t="s">
        <v>33</v>
      </c>
      <c r="C436" s="3">
        <v>221413</v>
      </c>
      <c r="D436" s="81" t="s">
        <v>624</v>
      </c>
      <c r="E436" s="49" t="str">
        <f t="shared" si="6"/>
        <v>221413：日用品/ＯＴＣ医薬品類/消化器官用薬/駆虫薬</v>
      </c>
    </row>
    <row r="437" spans="1:5" ht="13.05" customHeight="1">
      <c r="A437" s="60">
        <v>4</v>
      </c>
      <c r="B437" s="51" t="s">
        <v>33</v>
      </c>
      <c r="C437" s="3">
        <v>221497</v>
      </c>
      <c r="D437" s="81" t="s">
        <v>623</v>
      </c>
      <c r="E437" s="49" t="str">
        <f t="shared" si="6"/>
        <v>221497：日用品/ＯＴＣ医薬品類/消化器官用薬/その他の消化器官用薬</v>
      </c>
    </row>
    <row r="438" spans="1:5" ht="13.05" customHeight="1">
      <c r="A438" s="60">
        <v>4</v>
      </c>
      <c r="B438" s="51" t="s">
        <v>33</v>
      </c>
      <c r="C438" s="3">
        <v>221500</v>
      </c>
      <c r="D438" s="81" t="s">
        <v>622</v>
      </c>
      <c r="E438" s="49" t="str">
        <f t="shared" si="6"/>
        <v>221500：日用品/ＯＴＣ医薬品類/アレルギー用薬</v>
      </c>
    </row>
    <row r="439" spans="1:5" ht="13.05" customHeight="1">
      <c r="A439" s="60">
        <v>4</v>
      </c>
      <c r="B439" s="51" t="s">
        <v>33</v>
      </c>
      <c r="C439" s="3">
        <v>221501</v>
      </c>
      <c r="D439" s="81" t="s">
        <v>621</v>
      </c>
      <c r="E439" s="49" t="str">
        <f t="shared" si="6"/>
        <v>221501：日用品/ＯＴＣ医薬品類/アレルギー用薬/内服アレルギー用薬</v>
      </c>
    </row>
    <row r="440" spans="1:5" ht="13.05" customHeight="1">
      <c r="A440" s="60">
        <v>4</v>
      </c>
      <c r="B440" s="51" t="s">
        <v>33</v>
      </c>
      <c r="C440" s="3">
        <v>221597</v>
      </c>
      <c r="D440" s="81" t="s">
        <v>620</v>
      </c>
      <c r="E440" s="49" t="str">
        <f t="shared" si="6"/>
        <v>221597：日用品/ＯＴＣ医薬品類/アレルギー用薬/その他のアレルギー用薬</v>
      </c>
    </row>
    <row r="441" spans="1:5" ht="13.05" customHeight="1">
      <c r="A441" s="60">
        <v>4</v>
      </c>
      <c r="B441" s="51" t="s">
        <v>33</v>
      </c>
      <c r="C441" s="3">
        <v>221600</v>
      </c>
      <c r="D441" s="81" t="s">
        <v>619</v>
      </c>
      <c r="E441" s="49" t="str">
        <f t="shared" si="6"/>
        <v>221600：日用品/ＯＴＣ医薬品類/感覚器官用薬</v>
      </c>
    </row>
    <row r="442" spans="1:5" ht="13.05" customHeight="1">
      <c r="A442" s="60">
        <v>4</v>
      </c>
      <c r="B442" s="51" t="s">
        <v>33</v>
      </c>
      <c r="C442" s="3">
        <v>221601</v>
      </c>
      <c r="D442" s="81" t="s">
        <v>618</v>
      </c>
      <c r="E442" s="49" t="str">
        <f t="shared" si="6"/>
        <v>221601：日用品/ＯＴＣ医薬品類/感覚器官用薬/目薬</v>
      </c>
    </row>
    <row r="443" spans="1:5" ht="13.05" customHeight="1">
      <c r="A443" s="60">
        <v>4</v>
      </c>
      <c r="B443" s="51" t="s">
        <v>33</v>
      </c>
      <c r="C443" s="3">
        <v>221603</v>
      </c>
      <c r="D443" s="81" t="s">
        <v>617</v>
      </c>
      <c r="E443" s="49" t="str">
        <f t="shared" si="6"/>
        <v>221603：日用品/ＯＴＣ医薬品類/感覚器官用薬/鼻炎用薬</v>
      </c>
    </row>
    <row r="444" spans="1:5" ht="13.05" customHeight="1">
      <c r="A444" s="60">
        <v>4</v>
      </c>
      <c r="B444" s="51" t="s">
        <v>33</v>
      </c>
      <c r="C444" s="3">
        <v>221605</v>
      </c>
      <c r="D444" s="81" t="s">
        <v>616</v>
      </c>
      <c r="E444" s="49" t="str">
        <f t="shared" si="6"/>
        <v>221605：日用品/ＯＴＣ医薬品類/感覚器官用薬/乗物酔い薬</v>
      </c>
    </row>
    <row r="445" spans="1:5" ht="13.05" customHeight="1">
      <c r="A445" s="60">
        <v>4</v>
      </c>
      <c r="B445" s="51" t="s">
        <v>33</v>
      </c>
      <c r="C445" s="3">
        <v>221697</v>
      </c>
      <c r="D445" s="81" t="s">
        <v>615</v>
      </c>
      <c r="E445" s="49" t="str">
        <f t="shared" si="6"/>
        <v>221697：日用品/ＯＴＣ医薬品類/感覚器官用薬/その他の感覚器官用薬</v>
      </c>
    </row>
    <row r="446" spans="1:5" ht="13.05" customHeight="1">
      <c r="A446" s="60">
        <v>4</v>
      </c>
      <c r="B446" s="51" t="s">
        <v>33</v>
      </c>
      <c r="C446" s="3">
        <v>221700</v>
      </c>
      <c r="D446" s="81" t="s">
        <v>614</v>
      </c>
      <c r="E446" s="49" t="str">
        <f t="shared" si="6"/>
        <v>221700：日用品/ＯＴＣ医薬品類/歯科口腔用薬</v>
      </c>
    </row>
    <row r="447" spans="1:5" ht="13.05" customHeight="1">
      <c r="A447" s="60">
        <v>4</v>
      </c>
      <c r="B447" s="51" t="s">
        <v>33</v>
      </c>
      <c r="C447" s="3">
        <v>221701</v>
      </c>
      <c r="D447" s="81" t="s">
        <v>613</v>
      </c>
      <c r="E447" s="49" t="str">
        <f t="shared" si="6"/>
        <v>221701：日用品/ＯＴＣ医薬品類/歯科口腔用薬/口腔咽喉薬</v>
      </c>
    </row>
    <row r="448" spans="1:5" ht="13.05" customHeight="1">
      <c r="A448" s="60">
        <v>4</v>
      </c>
      <c r="B448" s="51" t="s">
        <v>33</v>
      </c>
      <c r="C448" s="3">
        <v>221703</v>
      </c>
      <c r="D448" s="81" t="s">
        <v>612</v>
      </c>
      <c r="E448" s="49" t="str">
        <f t="shared" si="6"/>
        <v>221703：日用品/ＯＴＣ医薬品類/歯科口腔用薬/口内炎用薬</v>
      </c>
    </row>
    <row r="449" spans="1:5" ht="13.05" customHeight="1">
      <c r="A449" s="60">
        <v>4</v>
      </c>
      <c r="B449" s="51" t="s">
        <v>33</v>
      </c>
      <c r="C449" s="3">
        <v>221705</v>
      </c>
      <c r="D449" s="81" t="s">
        <v>611</v>
      </c>
      <c r="E449" s="49" t="str">
        <f t="shared" si="6"/>
        <v>221705：日用品/ＯＴＣ医薬品類/歯科口腔用薬/歯痛・歯槽膿漏薬</v>
      </c>
    </row>
    <row r="450" spans="1:5" ht="13.05" customHeight="1">
      <c r="A450" s="60">
        <v>4</v>
      </c>
      <c r="B450" s="51" t="s">
        <v>33</v>
      </c>
      <c r="C450" s="3">
        <v>221797</v>
      </c>
      <c r="D450" s="81" t="s">
        <v>610</v>
      </c>
      <c r="E450" s="49" t="str">
        <f t="shared" si="6"/>
        <v>221797：日用品/ＯＴＣ医薬品類/歯科口腔用薬/その他の歯科口腔用薬</v>
      </c>
    </row>
    <row r="451" spans="1:5" ht="13.05" customHeight="1">
      <c r="A451" s="60">
        <v>4</v>
      </c>
      <c r="B451" s="51" t="s">
        <v>33</v>
      </c>
      <c r="C451" s="3">
        <v>221800</v>
      </c>
      <c r="D451" s="81" t="s">
        <v>609</v>
      </c>
      <c r="E451" s="49" t="str">
        <f t="shared" si="6"/>
        <v>221800：日用品/ＯＴＣ医薬品類/肛門用薬</v>
      </c>
    </row>
    <row r="452" spans="1:5" ht="13.05" customHeight="1">
      <c r="A452" s="60">
        <v>4</v>
      </c>
      <c r="B452" s="51" t="s">
        <v>33</v>
      </c>
      <c r="C452" s="3">
        <v>221801</v>
      </c>
      <c r="D452" s="81" t="s">
        <v>608</v>
      </c>
      <c r="E452" s="49" t="str">
        <f t="shared" ref="E452:E515" si="7">C452&amp;"："&amp;D452</f>
        <v>221801：日用品/ＯＴＣ医薬品類/肛門用薬/痔疾用薬</v>
      </c>
    </row>
    <row r="453" spans="1:5" ht="13.05" customHeight="1">
      <c r="A453" s="60">
        <v>4</v>
      </c>
      <c r="B453" s="51" t="s">
        <v>33</v>
      </c>
      <c r="C453" s="3">
        <v>221897</v>
      </c>
      <c r="D453" s="81" t="s">
        <v>607</v>
      </c>
      <c r="E453" s="49" t="str">
        <f t="shared" si="7"/>
        <v>221897：日用品/ＯＴＣ医薬品類/肛門用薬/その他の肛門用薬</v>
      </c>
    </row>
    <row r="454" spans="1:5" ht="13.05" customHeight="1">
      <c r="A454" s="60">
        <v>4</v>
      </c>
      <c r="B454" s="51" t="s">
        <v>33</v>
      </c>
      <c r="C454" s="3">
        <v>221900</v>
      </c>
      <c r="D454" s="81" t="s">
        <v>606</v>
      </c>
      <c r="E454" s="49" t="str">
        <f t="shared" si="7"/>
        <v>221900：日用品/ＯＴＣ医薬品類/外皮用薬</v>
      </c>
    </row>
    <row r="455" spans="1:5" ht="13.05" customHeight="1">
      <c r="A455" s="60">
        <v>4</v>
      </c>
      <c r="B455" s="51" t="s">
        <v>33</v>
      </c>
      <c r="C455" s="3">
        <v>221901</v>
      </c>
      <c r="D455" s="81" t="s">
        <v>605</v>
      </c>
      <c r="E455" s="49" t="str">
        <f t="shared" si="7"/>
        <v>221901：日用品/ＯＴＣ医薬品類/外皮用薬/外用殺菌消毒薬</v>
      </c>
    </row>
    <row r="456" spans="1:5" ht="13.05" customHeight="1">
      <c r="A456" s="60">
        <v>4</v>
      </c>
      <c r="B456" s="51" t="s">
        <v>33</v>
      </c>
      <c r="C456" s="3">
        <v>221903</v>
      </c>
      <c r="D456" s="81" t="s">
        <v>604</v>
      </c>
      <c r="E456" s="49" t="str">
        <f t="shared" si="7"/>
        <v>221903：日用品/ＯＴＣ医薬品類/外皮用薬/化膿性皮膚疾患用薬</v>
      </c>
    </row>
    <row r="457" spans="1:5" ht="13.05" customHeight="1">
      <c r="A457" s="60">
        <v>4</v>
      </c>
      <c r="B457" s="51" t="s">
        <v>33</v>
      </c>
      <c r="C457" s="3">
        <v>221905</v>
      </c>
      <c r="D457" s="81" t="s">
        <v>603</v>
      </c>
      <c r="E457" s="49" t="str">
        <f t="shared" si="7"/>
        <v>221905：日用品/ＯＴＣ医薬品類/外皮用薬/にきび治療薬</v>
      </c>
    </row>
    <row r="458" spans="1:5" ht="13.05" customHeight="1">
      <c r="A458" s="60">
        <v>4</v>
      </c>
      <c r="B458" s="51" t="s">
        <v>33</v>
      </c>
      <c r="C458" s="3">
        <v>221907</v>
      </c>
      <c r="D458" s="81" t="s">
        <v>602</v>
      </c>
      <c r="E458" s="49" t="str">
        <f t="shared" si="7"/>
        <v>221907：日用品/ＯＴＣ医薬品類/外皮用薬/外用鎮痛・消炎薬（貼付・塗布薬）</v>
      </c>
    </row>
    <row r="459" spans="1:5" ht="13.05" customHeight="1">
      <c r="A459" s="60">
        <v>4</v>
      </c>
      <c r="B459" s="51" t="s">
        <v>33</v>
      </c>
      <c r="C459" s="3">
        <v>221909</v>
      </c>
      <c r="D459" s="81" t="s">
        <v>601</v>
      </c>
      <c r="E459" s="49" t="str">
        <f t="shared" si="7"/>
        <v>221909：日用品/ＯＴＣ医薬品類/外皮用薬/外用湿疹・皮膚炎用薬</v>
      </c>
    </row>
    <row r="460" spans="1:5" ht="13.05" customHeight="1">
      <c r="A460" s="60">
        <v>4</v>
      </c>
      <c r="B460" s="51" t="s">
        <v>33</v>
      </c>
      <c r="C460" s="3">
        <v>221911</v>
      </c>
      <c r="D460" s="81" t="s">
        <v>600</v>
      </c>
      <c r="E460" s="49" t="str">
        <f t="shared" si="7"/>
        <v>221911：日用品/ＯＴＣ医薬品類/外皮用薬/かゆみ・虫さされ用薬</v>
      </c>
    </row>
    <row r="461" spans="1:5" ht="13.05" customHeight="1">
      <c r="A461" s="60">
        <v>4</v>
      </c>
      <c r="B461" s="51" t="s">
        <v>33</v>
      </c>
      <c r="C461" s="3">
        <v>221913</v>
      </c>
      <c r="D461" s="81" t="s">
        <v>599</v>
      </c>
      <c r="E461" s="49" t="str">
        <f t="shared" si="7"/>
        <v>221913：日用品/ＯＴＣ医薬品類/外皮用薬/しもやけ・あかぎれ用薬</v>
      </c>
    </row>
    <row r="462" spans="1:5" ht="13.05" customHeight="1">
      <c r="A462" s="60">
        <v>4</v>
      </c>
      <c r="B462" s="51" t="s">
        <v>33</v>
      </c>
      <c r="C462" s="3">
        <v>221915</v>
      </c>
      <c r="D462" s="81" t="s">
        <v>598</v>
      </c>
      <c r="E462" s="49" t="str">
        <f t="shared" si="7"/>
        <v>221915：日用品/ＯＴＣ医薬品類/外皮用薬/水虫・たむし用薬</v>
      </c>
    </row>
    <row r="463" spans="1:5" ht="13.05" customHeight="1">
      <c r="A463" s="60">
        <v>4</v>
      </c>
      <c r="B463" s="51" t="s">
        <v>33</v>
      </c>
      <c r="C463" s="3">
        <v>221917</v>
      </c>
      <c r="D463" s="81" t="s">
        <v>597</v>
      </c>
      <c r="E463" s="49" t="str">
        <f t="shared" si="7"/>
        <v>221917：日用品/ＯＴＣ医薬品類/外皮用薬/皮膚軟化薬（乾燥性皮膚用薬）</v>
      </c>
    </row>
    <row r="464" spans="1:5" ht="13.05" customHeight="1">
      <c r="A464" s="60">
        <v>4</v>
      </c>
      <c r="B464" s="51" t="s">
        <v>33</v>
      </c>
      <c r="C464" s="3">
        <v>221919</v>
      </c>
      <c r="D464" s="81" t="s">
        <v>596</v>
      </c>
      <c r="E464" s="49" t="str">
        <f t="shared" si="7"/>
        <v>221919：日用品/ＯＴＣ医薬品類/外皮用薬/うおのめ・たこ・いぼ用薬</v>
      </c>
    </row>
    <row r="465" spans="1:5" ht="13.05" customHeight="1">
      <c r="A465" s="60">
        <v>4</v>
      </c>
      <c r="B465" s="51" t="s">
        <v>33</v>
      </c>
      <c r="C465" s="3">
        <v>221921</v>
      </c>
      <c r="D465" s="81" t="s">
        <v>595</v>
      </c>
      <c r="E465" s="49" t="str">
        <f t="shared" si="7"/>
        <v>221921：日用品/ＯＴＣ医薬品類/外皮用薬/発毛・養毛薬</v>
      </c>
    </row>
    <row r="466" spans="1:5" ht="13.05" customHeight="1">
      <c r="A466" s="60">
        <v>4</v>
      </c>
      <c r="B466" s="51" t="s">
        <v>33</v>
      </c>
      <c r="C466" s="3">
        <v>221923</v>
      </c>
      <c r="D466" s="81" t="s">
        <v>594</v>
      </c>
      <c r="E466" s="49" t="str">
        <f t="shared" si="7"/>
        <v>221923：日用品/ＯＴＣ医薬品類/外皮用薬/シラミ駆除用薬</v>
      </c>
    </row>
    <row r="467" spans="1:5" ht="13.05" customHeight="1">
      <c r="A467" s="60">
        <v>4</v>
      </c>
      <c r="B467" s="51" t="s">
        <v>33</v>
      </c>
      <c r="C467" s="3">
        <v>221925</v>
      </c>
      <c r="D467" s="81" t="s">
        <v>593</v>
      </c>
      <c r="E467" s="49" t="str">
        <f t="shared" si="7"/>
        <v>221925：日用品/ＯＴＣ医薬品類/外皮用薬/絆創膏</v>
      </c>
    </row>
    <row r="468" spans="1:5" ht="13.05" customHeight="1">
      <c r="A468" s="60">
        <v>4</v>
      </c>
      <c r="B468" s="51" t="s">
        <v>33</v>
      </c>
      <c r="C468" s="3">
        <v>221997</v>
      </c>
      <c r="D468" s="81" t="s">
        <v>592</v>
      </c>
      <c r="E468" s="49" t="str">
        <f t="shared" si="7"/>
        <v>221997：日用品/ＯＴＣ医薬品類/外皮用薬/その他の外皮用薬</v>
      </c>
    </row>
    <row r="469" spans="1:5" ht="13.05" customHeight="1">
      <c r="A469" s="60">
        <v>4</v>
      </c>
      <c r="B469" s="51" t="s">
        <v>33</v>
      </c>
      <c r="C469" s="3">
        <v>222000</v>
      </c>
      <c r="D469" s="81" t="s">
        <v>591</v>
      </c>
      <c r="E469" s="49" t="str">
        <f t="shared" si="7"/>
        <v>222000：日用品/ＯＴＣ医薬品類/女性用薬</v>
      </c>
    </row>
    <row r="470" spans="1:5" ht="13.05" customHeight="1">
      <c r="A470" s="60">
        <v>4</v>
      </c>
      <c r="B470" s="51" t="s">
        <v>33</v>
      </c>
      <c r="C470" s="3">
        <v>222001</v>
      </c>
      <c r="D470" s="81" t="s">
        <v>590</v>
      </c>
      <c r="E470" s="49" t="str">
        <f t="shared" si="7"/>
        <v>222001：日用品/ＯＴＣ医薬品類/女性用薬/女性用保健薬</v>
      </c>
    </row>
    <row r="471" spans="1:5" ht="13.05" customHeight="1">
      <c r="A471" s="60">
        <v>4</v>
      </c>
      <c r="B471" s="51" t="s">
        <v>33</v>
      </c>
      <c r="C471" s="3">
        <v>222003</v>
      </c>
      <c r="D471" s="81" t="s">
        <v>589</v>
      </c>
      <c r="E471" s="49" t="str">
        <f t="shared" si="7"/>
        <v>222003：日用品/ＯＴＣ医薬品類/女性用薬/避妊薬</v>
      </c>
    </row>
    <row r="472" spans="1:5" ht="13.05" customHeight="1">
      <c r="A472" s="60">
        <v>4</v>
      </c>
      <c r="B472" s="51" t="s">
        <v>33</v>
      </c>
      <c r="C472" s="3">
        <v>222097</v>
      </c>
      <c r="D472" s="81" t="s">
        <v>588</v>
      </c>
      <c r="E472" s="49" t="str">
        <f t="shared" si="7"/>
        <v>222097：日用品/ＯＴＣ医薬品類/女性用薬/その他の女性用薬</v>
      </c>
    </row>
    <row r="473" spans="1:5" ht="13.05" customHeight="1">
      <c r="A473" s="60">
        <v>4</v>
      </c>
      <c r="B473" s="51" t="s">
        <v>33</v>
      </c>
      <c r="C473" s="3">
        <v>222100</v>
      </c>
      <c r="D473" s="81" t="s">
        <v>587</v>
      </c>
      <c r="E473" s="49" t="str">
        <f t="shared" si="7"/>
        <v>222100：日用品/ＯＴＣ医薬品類/ドリンク剤</v>
      </c>
    </row>
    <row r="474" spans="1:5" ht="13.05" customHeight="1">
      <c r="A474" s="60">
        <v>4</v>
      </c>
      <c r="B474" s="51" t="s">
        <v>33</v>
      </c>
      <c r="C474" s="3">
        <v>222101</v>
      </c>
      <c r="D474" s="81" t="s">
        <v>586</v>
      </c>
      <c r="E474" s="49" t="str">
        <f t="shared" si="7"/>
        <v>222101：日用品/ＯＴＣ医薬品類/ドリンク剤/ドリンク剤</v>
      </c>
    </row>
    <row r="475" spans="1:5" ht="13.05" customHeight="1">
      <c r="A475" s="60">
        <v>4</v>
      </c>
      <c r="B475" s="51" t="s">
        <v>33</v>
      </c>
      <c r="C475" s="3">
        <v>222103</v>
      </c>
      <c r="D475" s="81" t="s">
        <v>585</v>
      </c>
      <c r="E475" s="49" t="str">
        <f t="shared" si="7"/>
        <v>222103：日用品/ＯＴＣ医薬品類/ドリンク剤/ミニドリンク剤</v>
      </c>
    </row>
    <row r="476" spans="1:5" ht="13.05" customHeight="1">
      <c r="A476" s="60">
        <v>4</v>
      </c>
      <c r="B476" s="51" t="s">
        <v>33</v>
      </c>
      <c r="C476" s="3">
        <v>222197</v>
      </c>
      <c r="D476" s="81" t="s">
        <v>584</v>
      </c>
      <c r="E476" s="49" t="str">
        <f t="shared" si="7"/>
        <v>222197：日用品/ＯＴＣ医薬品類/ドリンク剤/その他のドリンク剤</v>
      </c>
    </row>
    <row r="477" spans="1:5" ht="13.05" customHeight="1">
      <c r="A477" s="60">
        <v>4</v>
      </c>
      <c r="B477" s="51" t="s">
        <v>33</v>
      </c>
      <c r="C477" s="3">
        <v>222200</v>
      </c>
      <c r="D477" s="81" t="s">
        <v>583</v>
      </c>
      <c r="E477" s="49" t="str">
        <f t="shared" si="7"/>
        <v>222200：日用品/ＯＴＣ医薬品類/ビタミン主薬製剤</v>
      </c>
    </row>
    <row r="478" spans="1:5" ht="13.05" customHeight="1">
      <c r="A478" s="60">
        <v>4</v>
      </c>
      <c r="B478" s="51" t="s">
        <v>33</v>
      </c>
      <c r="C478" s="3">
        <v>222201</v>
      </c>
      <c r="D478" s="81" t="s">
        <v>582</v>
      </c>
      <c r="E478" s="49" t="str">
        <f t="shared" si="7"/>
        <v>222201：日用品/ＯＴＣ医薬品類/ビタミン主薬製剤/ビタミンＡ主薬製剤</v>
      </c>
    </row>
    <row r="479" spans="1:5" ht="13.05" customHeight="1">
      <c r="A479" s="60">
        <v>4</v>
      </c>
      <c r="B479" s="51" t="s">
        <v>33</v>
      </c>
      <c r="C479" s="3">
        <v>222203</v>
      </c>
      <c r="D479" s="81" t="s">
        <v>581</v>
      </c>
      <c r="E479" s="49" t="str">
        <f t="shared" si="7"/>
        <v>222203：日用品/ＯＴＣ医薬品類/ビタミン主薬製剤/ビタミンＤ主薬製剤</v>
      </c>
    </row>
    <row r="480" spans="1:5" ht="13.05" customHeight="1">
      <c r="A480" s="60">
        <v>4</v>
      </c>
      <c r="B480" s="51" t="s">
        <v>33</v>
      </c>
      <c r="C480" s="3">
        <v>222205</v>
      </c>
      <c r="D480" s="81" t="s">
        <v>580</v>
      </c>
      <c r="E480" s="49" t="str">
        <f t="shared" si="7"/>
        <v>222205：日用品/ＯＴＣ医薬品類/ビタミン主薬製剤/ビタミンＥ主薬製剤</v>
      </c>
    </row>
    <row r="481" spans="1:5" ht="13.05" customHeight="1">
      <c r="A481" s="60">
        <v>4</v>
      </c>
      <c r="B481" s="51" t="s">
        <v>33</v>
      </c>
      <c r="C481" s="3">
        <v>222207</v>
      </c>
      <c r="D481" s="81" t="s">
        <v>579</v>
      </c>
      <c r="E481" s="49" t="str">
        <f t="shared" si="7"/>
        <v>222207：日用品/ＯＴＣ医薬品類/ビタミン主薬製剤/ビタミンＢ１主薬製剤</v>
      </c>
    </row>
    <row r="482" spans="1:5" ht="13.05" customHeight="1">
      <c r="A482" s="60">
        <v>4</v>
      </c>
      <c r="B482" s="51" t="s">
        <v>33</v>
      </c>
      <c r="C482" s="3">
        <v>222209</v>
      </c>
      <c r="D482" s="81" t="s">
        <v>578</v>
      </c>
      <c r="E482" s="49" t="str">
        <f t="shared" si="7"/>
        <v>222209：日用品/ＯＴＣ医薬品類/ビタミン主薬製剤/ビタミンＢ２主薬製剤</v>
      </c>
    </row>
    <row r="483" spans="1:5" ht="13.05" customHeight="1">
      <c r="A483" s="60">
        <v>4</v>
      </c>
      <c r="B483" s="51" t="s">
        <v>33</v>
      </c>
      <c r="C483" s="3">
        <v>222211</v>
      </c>
      <c r="D483" s="81" t="s">
        <v>577</v>
      </c>
      <c r="E483" s="49" t="str">
        <f t="shared" si="7"/>
        <v>222211：日用品/ＯＴＣ医薬品類/ビタミン主薬製剤/ビタミンＢ６主薬製剤</v>
      </c>
    </row>
    <row r="484" spans="1:5" ht="13.05" customHeight="1">
      <c r="A484" s="60">
        <v>4</v>
      </c>
      <c r="B484" s="51" t="s">
        <v>33</v>
      </c>
      <c r="C484" s="3">
        <v>222213</v>
      </c>
      <c r="D484" s="81" t="s">
        <v>576</v>
      </c>
      <c r="E484" s="49" t="str">
        <f t="shared" si="7"/>
        <v>222213：日用品/ＯＴＣ医薬品類/ビタミン主薬製剤/ビタミンＢ１２主薬製剤</v>
      </c>
    </row>
    <row r="485" spans="1:5" ht="13.05" customHeight="1">
      <c r="A485" s="60">
        <v>4</v>
      </c>
      <c r="B485" s="51" t="s">
        <v>33</v>
      </c>
      <c r="C485" s="3">
        <v>222215</v>
      </c>
      <c r="D485" s="81" t="s">
        <v>575</v>
      </c>
      <c r="E485" s="49" t="str">
        <f t="shared" si="7"/>
        <v>222215：日用品/ＯＴＣ医薬品類/ビタミン主薬製剤/ビタミンＣ主薬製剤</v>
      </c>
    </row>
    <row r="486" spans="1:5" ht="13.05" customHeight="1">
      <c r="A486" s="60">
        <v>4</v>
      </c>
      <c r="B486" s="51" t="s">
        <v>33</v>
      </c>
      <c r="C486" s="3">
        <v>222217</v>
      </c>
      <c r="D486" s="81" t="s">
        <v>574</v>
      </c>
      <c r="E486" s="49" t="str">
        <f t="shared" si="7"/>
        <v>222217：日用品/ＯＴＣ医薬品類/ビタミン主薬製剤/ビタミンＡＤ主薬製剤</v>
      </c>
    </row>
    <row r="487" spans="1:5" ht="13.05" customHeight="1">
      <c r="A487" s="60">
        <v>4</v>
      </c>
      <c r="B487" s="51" t="s">
        <v>33</v>
      </c>
      <c r="C487" s="3">
        <v>222219</v>
      </c>
      <c r="D487" s="81" t="s">
        <v>573</v>
      </c>
      <c r="E487" s="49" t="str">
        <f t="shared" si="7"/>
        <v>222219：日用品/ＯＴＣ医薬品類/ビタミン主薬製剤/ビタミンＢ２Ｂ６主薬製剤</v>
      </c>
    </row>
    <row r="488" spans="1:5" ht="13.05" customHeight="1">
      <c r="A488" s="60">
        <v>4</v>
      </c>
      <c r="B488" s="51" t="s">
        <v>33</v>
      </c>
      <c r="C488" s="3">
        <v>222221</v>
      </c>
      <c r="D488" s="81" t="s">
        <v>572</v>
      </c>
      <c r="E488" s="49" t="str">
        <f t="shared" si="7"/>
        <v>222221：日用品/ＯＴＣ医薬品類/ビタミン主薬製剤/ビタミンＥＣ主薬製剤</v>
      </c>
    </row>
    <row r="489" spans="1:5" ht="13.05" customHeight="1">
      <c r="A489" s="60">
        <v>4</v>
      </c>
      <c r="B489" s="51" t="s">
        <v>33</v>
      </c>
      <c r="C489" s="3">
        <v>222223</v>
      </c>
      <c r="D489" s="81" t="s">
        <v>571</v>
      </c>
      <c r="E489" s="49" t="str">
        <f t="shared" si="7"/>
        <v>222223：日用品/ＯＴＣ医薬品類/ビタミン主薬製剤/ビタミンＢ１Ｂ６Ｂ１２主薬製剤</v>
      </c>
    </row>
    <row r="490" spans="1:5" ht="13.05" customHeight="1">
      <c r="A490" s="60">
        <v>4</v>
      </c>
      <c r="B490" s="51" t="s">
        <v>33</v>
      </c>
      <c r="C490" s="3">
        <v>222297</v>
      </c>
      <c r="D490" s="81" t="s">
        <v>570</v>
      </c>
      <c r="E490" s="49" t="str">
        <f t="shared" si="7"/>
        <v>222297：日用品/ＯＴＣ医薬品類/ビタミン主薬製剤/その他のビタミン主薬製剤</v>
      </c>
    </row>
    <row r="491" spans="1:5" ht="13.05" customHeight="1">
      <c r="A491" s="60">
        <v>4</v>
      </c>
      <c r="B491" s="51" t="s">
        <v>33</v>
      </c>
      <c r="C491" s="3">
        <v>222300</v>
      </c>
      <c r="D491" s="81" t="s">
        <v>569</v>
      </c>
      <c r="E491" s="49" t="str">
        <f t="shared" si="7"/>
        <v>222300：日用品/ＯＴＣ医薬品類/ビタミン含有保健薬</v>
      </c>
    </row>
    <row r="492" spans="1:5" ht="13.05" customHeight="1">
      <c r="A492" s="60">
        <v>4</v>
      </c>
      <c r="B492" s="51" t="s">
        <v>33</v>
      </c>
      <c r="C492" s="3">
        <v>222301</v>
      </c>
      <c r="D492" s="81" t="s">
        <v>568</v>
      </c>
      <c r="E492" s="49" t="str">
        <f t="shared" si="7"/>
        <v>222301：日用品/ＯＴＣ医薬品類/ビタミン含有保健薬/ビタミン含有保健薬</v>
      </c>
    </row>
    <row r="493" spans="1:5" ht="13.05" customHeight="1">
      <c r="A493" s="60">
        <v>4</v>
      </c>
      <c r="B493" s="51" t="s">
        <v>33</v>
      </c>
      <c r="C493" s="3">
        <v>222397</v>
      </c>
      <c r="D493" s="81" t="s">
        <v>567</v>
      </c>
      <c r="E493" s="49" t="str">
        <f t="shared" si="7"/>
        <v>222397：日用品/ＯＴＣ医薬品類/ビタミン含有保健薬/その他のビタミン含有保健薬</v>
      </c>
    </row>
    <row r="494" spans="1:5" ht="13.05" customHeight="1">
      <c r="A494" s="60">
        <v>4</v>
      </c>
      <c r="B494" s="51" t="s">
        <v>33</v>
      </c>
      <c r="C494" s="3">
        <v>222400</v>
      </c>
      <c r="D494" s="81" t="s">
        <v>566</v>
      </c>
      <c r="E494" s="49" t="str">
        <f t="shared" si="7"/>
        <v>222400：日用品/ＯＴＣ医薬品類/その他の保健薬</v>
      </c>
    </row>
    <row r="495" spans="1:5" ht="13.05" customHeight="1">
      <c r="A495" s="60">
        <v>4</v>
      </c>
      <c r="B495" s="51" t="s">
        <v>33</v>
      </c>
      <c r="C495" s="3">
        <v>222401</v>
      </c>
      <c r="D495" s="81" t="s">
        <v>565</v>
      </c>
      <c r="E495" s="49" t="str">
        <f t="shared" si="7"/>
        <v>222401：日用品/ＯＴＣ医薬品類/その他の保健薬/カルシウム主薬製剤</v>
      </c>
    </row>
    <row r="496" spans="1:5" ht="13.05" customHeight="1">
      <c r="A496" s="60">
        <v>4</v>
      </c>
      <c r="B496" s="51" t="s">
        <v>33</v>
      </c>
      <c r="C496" s="3">
        <v>222403</v>
      </c>
      <c r="D496" s="81" t="s">
        <v>564</v>
      </c>
      <c r="E496" s="49" t="str">
        <f t="shared" si="7"/>
        <v>222403：日用品/ＯＴＣ医薬品類/その他の保健薬/生薬主薬保健薬</v>
      </c>
    </row>
    <row r="497" spans="1:5" ht="13.05" customHeight="1">
      <c r="A497" s="60">
        <v>4</v>
      </c>
      <c r="B497" s="51" t="s">
        <v>33</v>
      </c>
      <c r="C497" s="3">
        <v>222405</v>
      </c>
      <c r="D497" s="81" t="s">
        <v>563</v>
      </c>
      <c r="E497" s="49" t="str">
        <f t="shared" si="7"/>
        <v>222405：日用品/ＯＴＣ医薬品類/その他の保健薬/薬用酒</v>
      </c>
    </row>
    <row r="498" spans="1:5" ht="13.05" customHeight="1">
      <c r="A498" s="60">
        <v>4</v>
      </c>
      <c r="B498" s="51" t="s">
        <v>33</v>
      </c>
      <c r="C498" s="3">
        <v>222497</v>
      </c>
      <c r="D498" s="81" t="s">
        <v>562</v>
      </c>
      <c r="E498" s="49" t="str">
        <f t="shared" si="7"/>
        <v>222497：日用品/ＯＴＣ医薬品類/その他の保健薬/その他の保健薬</v>
      </c>
    </row>
    <row r="499" spans="1:5" ht="13.05" customHeight="1">
      <c r="A499" s="60">
        <v>4</v>
      </c>
      <c r="B499" s="51" t="s">
        <v>33</v>
      </c>
      <c r="C499" s="3">
        <v>222500</v>
      </c>
      <c r="D499" s="81" t="s">
        <v>561</v>
      </c>
      <c r="E499" s="49" t="str">
        <f t="shared" si="7"/>
        <v>222500：日用品/ＯＴＣ医薬品類/禁煙補助薬</v>
      </c>
    </row>
    <row r="500" spans="1:5" ht="13.05" customHeight="1">
      <c r="A500" s="60">
        <v>4</v>
      </c>
      <c r="B500" s="51" t="s">
        <v>33</v>
      </c>
      <c r="C500" s="3">
        <v>222501</v>
      </c>
      <c r="D500" s="81" t="s">
        <v>560</v>
      </c>
      <c r="E500" s="49" t="str">
        <f t="shared" si="7"/>
        <v>222501：日用品/ＯＴＣ医薬品類/禁煙補助薬/禁煙補助薬</v>
      </c>
    </row>
    <row r="501" spans="1:5" ht="13.05" customHeight="1">
      <c r="A501" s="60">
        <v>4</v>
      </c>
      <c r="B501" s="51" t="s">
        <v>33</v>
      </c>
      <c r="C501" s="3">
        <v>222600</v>
      </c>
      <c r="D501" s="81" t="s">
        <v>559</v>
      </c>
      <c r="E501" s="49" t="str">
        <f t="shared" si="7"/>
        <v>222600：日用品/ＯＴＣ医薬品類/漢方薬・生薬製剤</v>
      </c>
    </row>
    <row r="502" spans="1:5" ht="13.05" customHeight="1">
      <c r="A502" s="60">
        <v>4</v>
      </c>
      <c r="B502" s="51" t="s">
        <v>33</v>
      </c>
      <c r="C502" s="3">
        <v>222601</v>
      </c>
      <c r="D502" s="81" t="s">
        <v>558</v>
      </c>
      <c r="E502" s="49" t="str">
        <f t="shared" si="7"/>
        <v>222601：日用品/ＯＴＣ医薬品類/漢方薬・生薬製剤/漢方薬１（あ行）</v>
      </c>
    </row>
    <row r="503" spans="1:5" ht="13.05" customHeight="1">
      <c r="A503" s="60">
        <v>4</v>
      </c>
      <c r="B503" s="51" t="s">
        <v>33</v>
      </c>
      <c r="C503" s="3">
        <v>222602</v>
      </c>
      <c r="D503" s="81" t="s">
        <v>557</v>
      </c>
      <c r="E503" s="49" t="str">
        <f t="shared" si="7"/>
        <v>222602：日用品/ＯＴＣ医薬品類/漢方薬・生薬製剤/漢方薬２（か行）</v>
      </c>
    </row>
    <row r="504" spans="1:5" ht="13.05" customHeight="1">
      <c r="A504" s="60">
        <v>4</v>
      </c>
      <c r="B504" s="51" t="s">
        <v>33</v>
      </c>
      <c r="C504" s="3">
        <v>222603</v>
      </c>
      <c r="D504" s="81" t="s">
        <v>556</v>
      </c>
      <c r="E504" s="49" t="str">
        <f t="shared" si="7"/>
        <v>222603：日用品/ＯＴＣ医薬品類/漢方薬・生薬製剤/漢方薬３（さ行）</v>
      </c>
    </row>
    <row r="505" spans="1:5" ht="13.05" customHeight="1">
      <c r="A505" s="60">
        <v>4</v>
      </c>
      <c r="B505" s="51" t="s">
        <v>33</v>
      </c>
      <c r="C505" s="3">
        <v>222604</v>
      </c>
      <c r="D505" s="81" t="s">
        <v>555</v>
      </c>
      <c r="E505" s="49" t="str">
        <f t="shared" si="7"/>
        <v>222604：日用品/ＯＴＣ医薬品類/漢方薬・生薬製剤/漢方薬４（た行）</v>
      </c>
    </row>
    <row r="506" spans="1:5" ht="13.05" customHeight="1">
      <c r="A506" s="60">
        <v>4</v>
      </c>
      <c r="B506" s="51" t="s">
        <v>33</v>
      </c>
      <c r="C506" s="3">
        <v>222605</v>
      </c>
      <c r="D506" s="81" t="s">
        <v>554</v>
      </c>
      <c r="E506" s="49" t="str">
        <f t="shared" si="7"/>
        <v>222605：日用品/ＯＴＣ医薬品類/漢方薬・生薬製剤/漢方薬５（な行）</v>
      </c>
    </row>
    <row r="507" spans="1:5" ht="13.05" customHeight="1">
      <c r="A507" s="60">
        <v>4</v>
      </c>
      <c r="B507" s="51" t="s">
        <v>33</v>
      </c>
      <c r="C507" s="3">
        <v>222606</v>
      </c>
      <c r="D507" s="81" t="s">
        <v>553</v>
      </c>
      <c r="E507" s="49" t="str">
        <f t="shared" si="7"/>
        <v>222606：日用品/ＯＴＣ医薬品類/漢方薬・生薬製剤/漢方薬６（は行）</v>
      </c>
    </row>
    <row r="508" spans="1:5" ht="13.05" customHeight="1">
      <c r="A508" s="60">
        <v>4</v>
      </c>
      <c r="B508" s="51" t="s">
        <v>33</v>
      </c>
      <c r="C508" s="3">
        <v>222607</v>
      </c>
      <c r="D508" s="81" t="s">
        <v>552</v>
      </c>
      <c r="E508" s="49" t="str">
        <f t="shared" si="7"/>
        <v>222607：日用品/ＯＴＣ医薬品類/漢方薬・生薬製剤/漢方薬７（ま行）</v>
      </c>
    </row>
    <row r="509" spans="1:5" ht="13.05" customHeight="1">
      <c r="A509" s="60">
        <v>4</v>
      </c>
      <c r="B509" s="51" t="s">
        <v>33</v>
      </c>
      <c r="C509" s="3">
        <v>222608</v>
      </c>
      <c r="D509" s="81" t="s">
        <v>551</v>
      </c>
      <c r="E509" s="49" t="str">
        <f t="shared" si="7"/>
        <v>222608：日用品/ＯＴＣ医薬品類/漢方薬・生薬製剤/漢方薬８（や～ら行）</v>
      </c>
    </row>
    <row r="510" spans="1:5" ht="13.05" customHeight="1">
      <c r="A510" s="60">
        <v>4</v>
      </c>
      <c r="B510" s="51" t="s">
        <v>33</v>
      </c>
      <c r="C510" s="3">
        <v>222609</v>
      </c>
      <c r="D510" s="81" t="s">
        <v>550</v>
      </c>
      <c r="E510" s="49" t="str">
        <f t="shared" si="7"/>
        <v>222609：日用品/ＯＴＣ医薬品類/漢方薬・生薬製剤/生薬製剤</v>
      </c>
    </row>
    <row r="511" spans="1:5" ht="13.05" customHeight="1">
      <c r="A511" s="60">
        <v>4</v>
      </c>
      <c r="B511" s="51" t="s">
        <v>33</v>
      </c>
      <c r="C511" s="3">
        <v>222697</v>
      </c>
      <c r="D511" s="81" t="s">
        <v>549</v>
      </c>
      <c r="E511" s="49" t="str">
        <f t="shared" si="7"/>
        <v>222697：日用品/ＯＴＣ医薬品類/漢方薬・生薬製剤/その他の漢方薬・生薬製剤</v>
      </c>
    </row>
    <row r="512" spans="1:5" ht="13.05" customHeight="1">
      <c r="A512" s="60">
        <v>4</v>
      </c>
      <c r="B512" s="51" t="s">
        <v>33</v>
      </c>
      <c r="C512" s="3">
        <v>222700</v>
      </c>
      <c r="D512" s="81" t="s">
        <v>548</v>
      </c>
      <c r="E512" s="49" t="str">
        <f t="shared" si="7"/>
        <v>222700：日用品/ＯＴＣ医薬品類/公衆衛生用薬</v>
      </c>
    </row>
    <row r="513" spans="1:5" ht="13.05" customHeight="1">
      <c r="A513" s="60">
        <v>4</v>
      </c>
      <c r="B513" s="51" t="s">
        <v>33</v>
      </c>
      <c r="C513" s="3">
        <v>222701</v>
      </c>
      <c r="D513" s="81" t="s">
        <v>547</v>
      </c>
      <c r="E513" s="49" t="str">
        <f t="shared" si="7"/>
        <v>222701：日用品/ＯＴＣ医薬品類/公衆衛生用薬/殺虫薬</v>
      </c>
    </row>
    <row r="514" spans="1:5" ht="13.05" customHeight="1">
      <c r="A514" s="60">
        <v>4</v>
      </c>
      <c r="B514" s="51" t="s">
        <v>33</v>
      </c>
      <c r="C514" s="3">
        <v>222703</v>
      </c>
      <c r="D514" s="81" t="s">
        <v>546</v>
      </c>
      <c r="E514" s="49" t="str">
        <f t="shared" si="7"/>
        <v>222703：日用品/ＯＴＣ医薬品類/公衆衛生用薬/虫よけ薬</v>
      </c>
    </row>
    <row r="515" spans="1:5" ht="13.05" customHeight="1">
      <c r="A515" s="60">
        <v>4</v>
      </c>
      <c r="B515" s="51" t="s">
        <v>33</v>
      </c>
      <c r="C515" s="3">
        <v>222797</v>
      </c>
      <c r="D515" s="81" t="s">
        <v>545</v>
      </c>
      <c r="E515" s="49" t="str">
        <f t="shared" si="7"/>
        <v>222797：日用品/ＯＴＣ医薬品類/公衆衛生用薬/その他の公衆衛生用薬</v>
      </c>
    </row>
    <row r="516" spans="1:5" ht="13.05" customHeight="1">
      <c r="A516" s="60">
        <v>4</v>
      </c>
      <c r="B516" s="51" t="s">
        <v>33</v>
      </c>
      <c r="C516" s="3">
        <v>222800</v>
      </c>
      <c r="D516" s="81" t="s">
        <v>544</v>
      </c>
      <c r="E516" s="49" t="str">
        <f t="shared" ref="E516:E579" si="8">C516&amp;"："&amp;D516</f>
        <v>222800：日用品/ＯＴＣ医薬品類/一般用検査薬</v>
      </c>
    </row>
    <row r="517" spans="1:5" ht="13.05" customHeight="1">
      <c r="A517" s="60">
        <v>4</v>
      </c>
      <c r="B517" s="51" t="s">
        <v>33</v>
      </c>
      <c r="C517" s="3">
        <v>222801</v>
      </c>
      <c r="D517" s="81" t="s">
        <v>543</v>
      </c>
      <c r="E517" s="49" t="str">
        <f t="shared" si="8"/>
        <v>222801：日用品/ＯＴＣ医薬品類/一般用検査薬/一般用検査薬</v>
      </c>
    </row>
    <row r="518" spans="1:5" ht="13.05" customHeight="1">
      <c r="A518" s="60">
        <v>4</v>
      </c>
      <c r="B518" s="51" t="s">
        <v>33</v>
      </c>
      <c r="C518" s="3">
        <v>223900</v>
      </c>
      <c r="D518" s="81" t="s">
        <v>542</v>
      </c>
      <c r="E518" s="49" t="str">
        <f t="shared" si="8"/>
        <v>223900：日用品/ＯＴＣ医薬品類/その他のＯＴＣ医薬品</v>
      </c>
    </row>
    <row r="519" spans="1:5" ht="13.05" customHeight="1">
      <c r="A519" s="60">
        <v>4</v>
      </c>
      <c r="B519" s="51" t="s">
        <v>33</v>
      </c>
      <c r="C519" s="3">
        <v>223997</v>
      </c>
      <c r="D519" s="81" t="s">
        <v>541</v>
      </c>
      <c r="E519" s="49" t="str">
        <f t="shared" si="8"/>
        <v>223997：日用品/ＯＴＣ医薬品類/その他のＯＴＣ医薬品/その他のＯＴＣ医薬品</v>
      </c>
    </row>
    <row r="520" spans="1:5" ht="13.05" customHeight="1">
      <c r="A520" s="60">
        <v>4</v>
      </c>
      <c r="B520" s="51" t="s">
        <v>33</v>
      </c>
      <c r="C520" s="3">
        <v>224100</v>
      </c>
      <c r="D520" s="81" t="s">
        <v>540</v>
      </c>
      <c r="E520" s="49" t="str">
        <f t="shared" si="8"/>
        <v>224100：日用品/ＯＴＣ医薬品類/かぜ関連（指定医薬部外品）</v>
      </c>
    </row>
    <row r="521" spans="1:5" ht="13.05" customHeight="1">
      <c r="A521" s="60">
        <v>4</v>
      </c>
      <c r="B521" s="51" t="s">
        <v>33</v>
      </c>
      <c r="C521" s="3">
        <v>224101</v>
      </c>
      <c r="D521" s="81" t="s">
        <v>539</v>
      </c>
      <c r="E521" s="49" t="str">
        <f t="shared" si="8"/>
        <v>224101：日用品/ＯＴＣ医薬品類/かぜ関連（指定医薬部外品）/鼻づまり改善（指定医薬部外品）</v>
      </c>
    </row>
    <row r="522" spans="1:5" ht="13.05" customHeight="1">
      <c r="A522" s="60">
        <v>4</v>
      </c>
      <c r="B522" s="51" t="s">
        <v>33</v>
      </c>
      <c r="C522" s="3">
        <v>224103</v>
      </c>
      <c r="D522" s="81" t="s">
        <v>538</v>
      </c>
      <c r="E522" s="49" t="str">
        <f t="shared" si="8"/>
        <v>224103：日用品/ＯＴＣ医薬品類/かぜ関連（指定医薬部外品）/のど清涼（指定医薬部外品）</v>
      </c>
    </row>
    <row r="523" spans="1:5" ht="13.05" customHeight="1">
      <c r="A523" s="60">
        <v>4</v>
      </c>
      <c r="B523" s="51" t="s">
        <v>33</v>
      </c>
      <c r="C523" s="3">
        <v>224105</v>
      </c>
      <c r="D523" s="81" t="s">
        <v>537</v>
      </c>
      <c r="E523" s="49" t="str">
        <f t="shared" si="8"/>
        <v>224105：日用品/ＯＴＣ医薬品類/かぜ関連（指定医薬部外品）/うがい（指定医薬部外品）</v>
      </c>
    </row>
    <row r="524" spans="1:5" ht="13.05" customHeight="1">
      <c r="A524" s="60">
        <v>4</v>
      </c>
      <c r="B524" s="51" t="s">
        <v>33</v>
      </c>
      <c r="C524" s="3">
        <v>224200</v>
      </c>
      <c r="D524" s="81" t="s">
        <v>536</v>
      </c>
      <c r="E524" s="49" t="str">
        <f t="shared" si="8"/>
        <v>224200：日用品/ＯＴＣ医薬品類/胃腸関連（指定医薬部外品）</v>
      </c>
    </row>
    <row r="525" spans="1:5" ht="13.05" customHeight="1">
      <c r="A525" s="60">
        <v>4</v>
      </c>
      <c r="B525" s="51" t="s">
        <v>33</v>
      </c>
      <c r="C525" s="3">
        <v>224201</v>
      </c>
      <c r="D525" s="81" t="s">
        <v>535</v>
      </c>
      <c r="E525" s="49" t="str">
        <f t="shared" si="8"/>
        <v>224201：日用品/ＯＴＣ医薬品類/胃腸関連（指定医薬部外品）/健胃・消化（指定医薬部外品）</v>
      </c>
    </row>
    <row r="526" spans="1:5" ht="13.05" customHeight="1">
      <c r="A526" s="60">
        <v>4</v>
      </c>
      <c r="B526" s="51" t="s">
        <v>33</v>
      </c>
      <c r="C526" s="3">
        <v>224203</v>
      </c>
      <c r="D526" s="81" t="s">
        <v>534</v>
      </c>
      <c r="E526" s="49" t="str">
        <f t="shared" si="8"/>
        <v>224203：日用品/ＯＴＣ医薬品類/胃腸関連（指定医薬部外品）/整腸（指定医薬部外品）</v>
      </c>
    </row>
    <row r="527" spans="1:5" ht="13.05" customHeight="1">
      <c r="A527" s="60">
        <v>4</v>
      </c>
      <c r="B527" s="51" t="s">
        <v>33</v>
      </c>
      <c r="C527" s="3">
        <v>224205</v>
      </c>
      <c r="D527" s="81" t="s">
        <v>533</v>
      </c>
      <c r="E527" s="49" t="str">
        <f t="shared" si="8"/>
        <v>224205：日用品/ＯＴＣ医薬品類/胃腸関連（指定医薬部外品）/便秘（指定医薬部外品）</v>
      </c>
    </row>
    <row r="528" spans="1:5" ht="13.05" customHeight="1">
      <c r="A528" s="60">
        <v>4</v>
      </c>
      <c r="B528" s="51" t="s">
        <v>33</v>
      </c>
      <c r="C528" s="3">
        <v>224300</v>
      </c>
      <c r="D528" s="81" t="s">
        <v>532</v>
      </c>
      <c r="E528" s="49" t="str">
        <f t="shared" si="8"/>
        <v>224300：日用品/ＯＴＣ医薬品類/目・鼻・口・のど関連（指定医薬部外品）</v>
      </c>
    </row>
    <row r="529" spans="1:5" ht="13.05" customHeight="1">
      <c r="A529" s="60">
        <v>4</v>
      </c>
      <c r="B529" s="51" t="s">
        <v>33</v>
      </c>
      <c r="C529" s="3">
        <v>224301</v>
      </c>
      <c r="D529" s="81" t="s">
        <v>531</v>
      </c>
      <c r="E529" s="49" t="str">
        <f t="shared" si="8"/>
        <v>224301：日用品/ＯＴＣ医薬品類/目・鼻・口・のど関連（指定医薬部外品）/コンタクトレンズ装着（指定医薬部外品）</v>
      </c>
    </row>
    <row r="530" spans="1:5" ht="13.05" customHeight="1">
      <c r="A530" s="60">
        <v>4</v>
      </c>
      <c r="B530" s="51" t="s">
        <v>33</v>
      </c>
      <c r="C530" s="3">
        <v>224303</v>
      </c>
      <c r="D530" s="81" t="s">
        <v>530</v>
      </c>
      <c r="E530" s="49" t="str">
        <f t="shared" si="8"/>
        <v>224303：日用品/ＯＴＣ医薬品類/目・鼻・口・のど関連（指定医薬部外品）/いびき防止（指定医薬部外品）</v>
      </c>
    </row>
    <row r="531" spans="1:5" ht="13.05" customHeight="1">
      <c r="A531" s="60">
        <v>4</v>
      </c>
      <c r="B531" s="51" t="s">
        <v>33</v>
      </c>
      <c r="C531" s="3">
        <v>224305</v>
      </c>
      <c r="D531" s="81" t="s">
        <v>529</v>
      </c>
      <c r="E531" s="49" t="str">
        <f t="shared" si="8"/>
        <v>224305：日用品/ＯＴＣ医薬品類/目・鼻・口・のど関連（指定医薬部外品）/口・のど（指定医薬部外品）</v>
      </c>
    </row>
    <row r="532" spans="1:5" ht="13.05" customHeight="1">
      <c r="A532" s="60">
        <v>4</v>
      </c>
      <c r="B532" s="51" t="s">
        <v>33</v>
      </c>
      <c r="C532" s="3">
        <v>224400</v>
      </c>
      <c r="D532" s="81" t="s">
        <v>528</v>
      </c>
      <c r="E532" s="49" t="str">
        <f t="shared" si="8"/>
        <v>224400：日用品/ＯＴＣ医薬品類/皮ふ関連（指定医薬部外品）</v>
      </c>
    </row>
    <row r="533" spans="1:5" ht="13.05" customHeight="1">
      <c r="A533" s="60">
        <v>4</v>
      </c>
      <c r="B533" s="51" t="s">
        <v>33</v>
      </c>
      <c r="C533" s="3">
        <v>224401</v>
      </c>
      <c r="D533" s="81" t="s">
        <v>527</v>
      </c>
      <c r="E533" s="49" t="str">
        <f t="shared" si="8"/>
        <v>224401：日用品/ＯＴＣ医薬品類/皮ふ関連（指定医薬部外品）/殺菌消毒（指定医薬部外品）</v>
      </c>
    </row>
    <row r="534" spans="1:5" ht="13.05" customHeight="1">
      <c r="A534" s="60">
        <v>4</v>
      </c>
      <c r="B534" s="51" t="s">
        <v>33</v>
      </c>
      <c r="C534" s="3">
        <v>224403</v>
      </c>
      <c r="D534" s="81" t="s">
        <v>526</v>
      </c>
      <c r="E534" s="49" t="str">
        <f t="shared" si="8"/>
        <v>224403：日用品/ＯＴＣ医薬品類/皮ふ関連（指定医薬部外品）/あせも・ただれ（指定医薬部外品）</v>
      </c>
    </row>
    <row r="535" spans="1:5" ht="13.05" customHeight="1">
      <c r="A535" s="60">
        <v>4</v>
      </c>
      <c r="B535" s="51" t="s">
        <v>33</v>
      </c>
      <c r="C535" s="3">
        <v>224405</v>
      </c>
      <c r="D535" s="81" t="s">
        <v>525</v>
      </c>
      <c r="E535" s="49" t="str">
        <f t="shared" si="8"/>
        <v>224405：日用品/ＯＴＣ医薬品類/皮ふ関連（指定医薬部外品）/ひび・しもやけ・あかぎれ（指定医薬部外品</v>
      </c>
    </row>
    <row r="536" spans="1:5" ht="13.05" customHeight="1">
      <c r="A536" s="60">
        <v>4</v>
      </c>
      <c r="B536" s="51" t="s">
        <v>33</v>
      </c>
      <c r="C536" s="3">
        <v>224407</v>
      </c>
      <c r="D536" s="81" t="s">
        <v>524</v>
      </c>
      <c r="E536" s="49" t="str">
        <f t="shared" si="8"/>
        <v>224407：日用品/ＯＴＣ医薬品類/皮ふ関連（指定医薬部外品）/かさつき・あれ（指定医薬部外品）</v>
      </c>
    </row>
    <row r="537" spans="1:5" ht="13.05" customHeight="1">
      <c r="A537" s="60">
        <v>4</v>
      </c>
      <c r="B537" s="51" t="s">
        <v>33</v>
      </c>
      <c r="C537" s="3">
        <v>224409</v>
      </c>
      <c r="D537" s="81" t="s">
        <v>523</v>
      </c>
      <c r="E537" s="49" t="str">
        <f t="shared" si="8"/>
        <v>224409：日用品/ＯＴＣ医薬品類/皮ふ関連（指定医薬部外品）/うおのめ・たこ・いぼ（指定医薬部外品）</v>
      </c>
    </row>
    <row r="538" spans="1:5" ht="13.05" customHeight="1">
      <c r="A538" s="60">
        <v>4</v>
      </c>
      <c r="B538" s="51" t="s">
        <v>33</v>
      </c>
      <c r="C538" s="3">
        <v>224500</v>
      </c>
      <c r="D538" s="81" t="s">
        <v>522</v>
      </c>
      <c r="E538" s="49" t="str">
        <f t="shared" si="8"/>
        <v>224500：日用品/ＯＴＣ医薬品類/滋養強壮関連（指定医薬部外品）</v>
      </c>
    </row>
    <row r="539" spans="1:5" ht="13.05" customHeight="1">
      <c r="A539" s="60">
        <v>4</v>
      </c>
      <c r="B539" s="51" t="s">
        <v>33</v>
      </c>
      <c r="C539" s="3">
        <v>224501</v>
      </c>
      <c r="D539" s="81" t="s">
        <v>521</v>
      </c>
      <c r="E539" s="49" t="str">
        <f t="shared" si="8"/>
        <v>224501：日用品/ＯＴＣ医薬品類/滋養強壮関連（指定医薬部外品）/ドリンク剤（指定医薬部外品）</v>
      </c>
    </row>
    <row r="540" spans="1:5" ht="13.05" customHeight="1">
      <c r="A540" s="60">
        <v>4</v>
      </c>
      <c r="B540" s="51" t="s">
        <v>33</v>
      </c>
      <c r="C540" s="3">
        <v>224503</v>
      </c>
      <c r="D540" s="81" t="s">
        <v>520</v>
      </c>
      <c r="E540" s="49" t="str">
        <f t="shared" si="8"/>
        <v>224503：日用品/ＯＴＣ医薬品類/滋養強壮関連（指定医薬部外品）/ミニドリンク剤（指定医薬部外品）</v>
      </c>
    </row>
    <row r="541" spans="1:5" ht="13.05" customHeight="1">
      <c r="A541" s="60">
        <v>4</v>
      </c>
      <c r="B541" s="51" t="s">
        <v>33</v>
      </c>
      <c r="C541" s="3">
        <v>224505</v>
      </c>
      <c r="D541" s="81" t="s">
        <v>519</v>
      </c>
      <c r="E541" s="49" t="str">
        <f t="shared" si="8"/>
        <v>224505：日用品/ＯＴＣ医薬品類/滋養強壮関連（指定医薬部外品）/ビタミンＥ（指定医薬部外品）</v>
      </c>
    </row>
    <row r="542" spans="1:5" ht="13.05" customHeight="1">
      <c r="A542" s="60">
        <v>4</v>
      </c>
      <c r="B542" s="51" t="s">
        <v>33</v>
      </c>
      <c r="C542" s="3">
        <v>224507</v>
      </c>
      <c r="D542" s="81" t="s">
        <v>518</v>
      </c>
      <c r="E542" s="49" t="str">
        <f t="shared" si="8"/>
        <v>224507：日用品/ＯＴＣ医薬品類/滋養強壮関連（指定医薬部外品）/ビタミンＣ（指定医薬部外品）</v>
      </c>
    </row>
    <row r="543" spans="1:5" ht="13.05" customHeight="1">
      <c r="A543" s="60">
        <v>4</v>
      </c>
      <c r="B543" s="51" t="s">
        <v>33</v>
      </c>
      <c r="C543" s="3">
        <v>224509</v>
      </c>
      <c r="D543" s="81" t="s">
        <v>517</v>
      </c>
      <c r="E543" s="49" t="str">
        <f t="shared" si="8"/>
        <v>224509：日用品/ＯＴＣ医薬品類/滋養強壮関連（指定医薬部外品）/ビタミンＥＣ（指定医薬部外品）</v>
      </c>
    </row>
    <row r="544" spans="1:5" ht="13.05" customHeight="1">
      <c r="A544" s="60">
        <v>4</v>
      </c>
      <c r="B544" s="51" t="s">
        <v>33</v>
      </c>
      <c r="C544" s="3">
        <v>224511</v>
      </c>
      <c r="D544" s="81" t="s">
        <v>516</v>
      </c>
      <c r="E544" s="49" t="str">
        <f t="shared" si="8"/>
        <v>224511：日用品/ＯＴＣ医薬品類/滋養強壮関連（指定医薬部外品）/ビタミン含有の滋養強壮（指定医薬部外品）</v>
      </c>
    </row>
    <row r="545" spans="1:5" ht="13.05" customHeight="1">
      <c r="A545" s="60">
        <v>4</v>
      </c>
      <c r="B545" s="51" t="s">
        <v>33</v>
      </c>
      <c r="C545" s="3">
        <v>224513</v>
      </c>
      <c r="D545" s="81" t="s">
        <v>515</v>
      </c>
      <c r="E545" s="49" t="str">
        <f t="shared" si="8"/>
        <v>224513：日用品/ＯＴＣ医薬品類/滋養強壮関連（指定医薬部外品）/カルシウム（指定医薬部外品）</v>
      </c>
    </row>
    <row r="546" spans="1:5" ht="13.05" customHeight="1">
      <c r="A546" s="60">
        <v>4</v>
      </c>
      <c r="B546" s="51" t="s">
        <v>33</v>
      </c>
      <c r="C546" s="3">
        <v>224515</v>
      </c>
      <c r="D546" s="81" t="s">
        <v>514</v>
      </c>
      <c r="E546" s="49" t="str">
        <f t="shared" si="8"/>
        <v>224515：日用品/ＯＴＣ医薬品類/滋養強壮関連（指定医薬部外品）/生薬主薬保健薬（指定医薬部外品）</v>
      </c>
    </row>
    <row r="547" spans="1:5" ht="13.05" customHeight="1">
      <c r="A547" s="60">
        <v>4</v>
      </c>
      <c r="B547" s="51" t="s">
        <v>33</v>
      </c>
      <c r="C547" s="3">
        <v>226100</v>
      </c>
      <c r="D547" s="81" t="s">
        <v>513</v>
      </c>
      <c r="E547" s="49" t="str">
        <f t="shared" si="8"/>
        <v>226100：日用品/ＯＴＣ医薬品類/処方せん医薬品</v>
      </c>
    </row>
    <row r="548" spans="1:5" ht="13.05" customHeight="1">
      <c r="A548" s="60">
        <v>4</v>
      </c>
      <c r="B548" s="51" t="s">
        <v>33</v>
      </c>
      <c r="C548" s="3">
        <v>226101</v>
      </c>
      <c r="D548" s="81" t="s">
        <v>512</v>
      </c>
      <c r="E548" s="49" t="str">
        <f t="shared" si="8"/>
        <v>226101：日用品/ＯＴＣ医薬品類/処方せん医薬品/処方せん医薬品</v>
      </c>
    </row>
    <row r="549" spans="1:5" ht="13.05" customHeight="1">
      <c r="A549" s="60">
        <v>4</v>
      </c>
      <c r="B549" s="51" t="s">
        <v>33</v>
      </c>
      <c r="C549" s="3">
        <v>226200</v>
      </c>
      <c r="D549" s="81" t="s">
        <v>511</v>
      </c>
      <c r="E549" s="49" t="str">
        <f t="shared" si="8"/>
        <v>226200：日用品/ＯＴＣ医薬品類/処方せん医薬品以外の医療用医薬品</v>
      </c>
    </row>
    <row r="550" spans="1:5" ht="13.05" customHeight="1">
      <c r="A550" s="60">
        <v>4</v>
      </c>
      <c r="B550" s="51" t="s">
        <v>33</v>
      </c>
      <c r="C550" s="3">
        <v>226201</v>
      </c>
      <c r="D550" s="81" t="s">
        <v>510</v>
      </c>
      <c r="E550" s="49" t="str">
        <f t="shared" si="8"/>
        <v>226201：日用品/ＯＴＣ医薬品類/処方せん医薬品以外の医療用医薬品/処方せん医薬品以外の医療用医薬品</v>
      </c>
    </row>
    <row r="551" spans="1:5" ht="13.05" customHeight="1">
      <c r="A551" s="60">
        <v>4</v>
      </c>
      <c r="B551" s="51" t="s">
        <v>33</v>
      </c>
      <c r="C551" s="3">
        <v>226300</v>
      </c>
      <c r="D551" s="81" t="s">
        <v>509</v>
      </c>
      <c r="E551" s="49" t="str">
        <f t="shared" si="8"/>
        <v>226300：日用品/ＯＴＣ医薬品類/局方品</v>
      </c>
    </row>
    <row r="552" spans="1:5" ht="13.05" customHeight="1">
      <c r="A552" s="60">
        <v>4</v>
      </c>
      <c r="B552" s="51" t="s">
        <v>33</v>
      </c>
      <c r="C552" s="3">
        <v>226301</v>
      </c>
      <c r="D552" s="81" t="s">
        <v>508</v>
      </c>
      <c r="E552" s="49" t="str">
        <f t="shared" si="8"/>
        <v>226301：日用品/ＯＴＣ医薬品類/局方品/局方品</v>
      </c>
    </row>
    <row r="553" spans="1:5" ht="13.05" customHeight="1">
      <c r="A553" s="60">
        <v>4</v>
      </c>
      <c r="B553" s="51" t="s">
        <v>33</v>
      </c>
      <c r="C553" s="3">
        <v>229800</v>
      </c>
      <c r="D553" s="81" t="s">
        <v>507</v>
      </c>
      <c r="E553" s="49" t="str">
        <f t="shared" si="8"/>
        <v>229800：日用品/ＯＴＣ医薬品類/その他の医薬品</v>
      </c>
    </row>
    <row r="554" spans="1:5" ht="13.05" customHeight="1">
      <c r="A554" s="60">
        <v>4</v>
      </c>
      <c r="B554" s="51" t="s">
        <v>33</v>
      </c>
      <c r="C554" s="3">
        <v>229897</v>
      </c>
      <c r="D554" s="81" t="s">
        <v>506</v>
      </c>
      <c r="E554" s="49" t="str">
        <f t="shared" si="8"/>
        <v>229897：日用品/ＯＴＣ医薬品類/その他の医薬品/その他の医薬品</v>
      </c>
    </row>
    <row r="555" spans="1:5" ht="13.05" customHeight="1">
      <c r="A555" s="60">
        <v>4</v>
      </c>
      <c r="B555" s="51" t="s">
        <v>33</v>
      </c>
      <c r="C555" s="3">
        <v>230000</v>
      </c>
      <c r="D555" s="81" t="s">
        <v>505</v>
      </c>
      <c r="E555" s="49" t="str">
        <f t="shared" si="8"/>
        <v>230000：日用品/化粧品</v>
      </c>
    </row>
    <row r="556" spans="1:5" ht="13.05" customHeight="1">
      <c r="A556" s="60">
        <v>4</v>
      </c>
      <c r="B556" s="51" t="s">
        <v>33</v>
      </c>
      <c r="C556" s="3">
        <v>232100</v>
      </c>
      <c r="D556" s="81" t="s">
        <v>504</v>
      </c>
      <c r="E556" s="49" t="str">
        <f t="shared" si="8"/>
        <v>232100：日用品/化粧品/基礎化粧品</v>
      </c>
    </row>
    <row r="557" spans="1:5" ht="13.05" customHeight="1">
      <c r="A557" s="60">
        <v>4</v>
      </c>
      <c r="B557" s="51" t="s">
        <v>33</v>
      </c>
      <c r="C557" s="3">
        <v>232101</v>
      </c>
      <c r="D557" s="81" t="s">
        <v>503</v>
      </c>
      <c r="E557" s="49" t="str">
        <f t="shared" si="8"/>
        <v>232101：日用品/化粧品/基礎化粧品/マッサージ・コールドクリーム</v>
      </c>
    </row>
    <row r="558" spans="1:5" ht="13.05" customHeight="1">
      <c r="A558" s="60">
        <v>4</v>
      </c>
      <c r="B558" s="51" t="s">
        <v>33</v>
      </c>
      <c r="C558" s="3">
        <v>232103</v>
      </c>
      <c r="D558" s="81" t="s">
        <v>502</v>
      </c>
      <c r="E558" s="49" t="str">
        <f t="shared" si="8"/>
        <v>232103：日用品/化粧品/基礎化粧品/メイク落とし</v>
      </c>
    </row>
    <row r="559" spans="1:5" ht="13.05" customHeight="1">
      <c r="A559" s="60">
        <v>4</v>
      </c>
      <c r="B559" s="51" t="s">
        <v>33</v>
      </c>
      <c r="C559" s="3">
        <v>232105</v>
      </c>
      <c r="D559" s="81" t="s">
        <v>501</v>
      </c>
      <c r="E559" s="49" t="str">
        <f t="shared" si="8"/>
        <v>232105：日用品/化粧品/基礎化粧品/洗顔料</v>
      </c>
    </row>
    <row r="560" spans="1:5" ht="13.05" customHeight="1">
      <c r="A560" s="60">
        <v>4</v>
      </c>
      <c r="B560" s="51" t="s">
        <v>33</v>
      </c>
      <c r="C560" s="3">
        <v>232107</v>
      </c>
      <c r="D560" s="81" t="s">
        <v>500</v>
      </c>
      <c r="E560" s="49" t="str">
        <f t="shared" si="8"/>
        <v>232107：日用品/化粧品/基礎化粧品/化粧水</v>
      </c>
    </row>
    <row r="561" spans="1:5" ht="13.05" customHeight="1">
      <c r="A561" s="60">
        <v>4</v>
      </c>
      <c r="B561" s="51" t="s">
        <v>33</v>
      </c>
      <c r="C561" s="3">
        <v>232109</v>
      </c>
      <c r="D561" s="81" t="s">
        <v>499</v>
      </c>
      <c r="E561" s="49" t="str">
        <f t="shared" si="8"/>
        <v>232109：日用品/化粧品/基礎化粧品/乳液</v>
      </c>
    </row>
    <row r="562" spans="1:5" ht="13.05" customHeight="1">
      <c r="A562" s="60">
        <v>4</v>
      </c>
      <c r="B562" s="51" t="s">
        <v>33</v>
      </c>
      <c r="C562" s="3">
        <v>232111</v>
      </c>
      <c r="D562" s="81" t="s">
        <v>498</v>
      </c>
      <c r="E562" s="49" t="str">
        <f t="shared" si="8"/>
        <v>232111：日用品/化粧品/基礎化粧品/美容液</v>
      </c>
    </row>
    <row r="563" spans="1:5" ht="13.05" customHeight="1">
      <c r="A563" s="60">
        <v>4</v>
      </c>
      <c r="B563" s="51" t="s">
        <v>33</v>
      </c>
      <c r="C563" s="3">
        <v>232113</v>
      </c>
      <c r="D563" s="81" t="s">
        <v>497</v>
      </c>
      <c r="E563" s="49" t="str">
        <f t="shared" si="8"/>
        <v>232113：日用品/化粧品/基礎化粧品/パック</v>
      </c>
    </row>
    <row r="564" spans="1:5" ht="13.05" customHeight="1">
      <c r="A564" s="60">
        <v>4</v>
      </c>
      <c r="B564" s="51" t="s">
        <v>33</v>
      </c>
      <c r="C564" s="3">
        <v>232115</v>
      </c>
      <c r="D564" s="81" t="s">
        <v>496</v>
      </c>
      <c r="E564" s="49" t="str">
        <f t="shared" si="8"/>
        <v>232115：日用品/化粧品/基礎化粧品/フェイスクリーム</v>
      </c>
    </row>
    <row r="565" spans="1:5" ht="13.05" customHeight="1">
      <c r="A565" s="60">
        <v>4</v>
      </c>
      <c r="B565" s="51" t="s">
        <v>33</v>
      </c>
      <c r="C565" s="3">
        <v>232197</v>
      </c>
      <c r="D565" s="81" t="s">
        <v>495</v>
      </c>
      <c r="E565" s="49" t="str">
        <f t="shared" si="8"/>
        <v>232197：日用品/化粧品/基礎化粧品/その他基礎化粧品</v>
      </c>
    </row>
    <row r="566" spans="1:5" ht="13.05" customHeight="1">
      <c r="A566" s="60">
        <v>4</v>
      </c>
      <c r="B566" s="51" t="s">
        <v>33</v>
      </c>
      <c r="C566" s="3">
        <v>232200</v>
      </c>
      <c r="D566" s="81" t="s">
        <v>494</v>
      </c>
      <c r="E566" s="49" t="str">
        <f t="shared" si="8"/>
        <v>232200：日用品/化粧品/メイクアップ化粧品</v>
      </c>
    </row>
    <row r="567" spans="1:5" ht="13.05" customHeight="1">
      <c r="A567" s="60">
        <v>4</v>
      </c>
      <c r="B567" s="51" t="s">
        <v>33</v>
      </c>
      <c r="C567" s="3">
        <v>232201</v>
      </c>
      <c r="D567" s="81" t="s">
        <v>493</v>
      </c>
      <c r="E567" s="49" t="str">
        <f t="shared" si="8"/>
        <v>232201：日用品/化粧品/メイクアップ化粧品/化粧下地</v>
      </c>
    </row>
    <row r="568" spans="1:5" ht="13.05" customHeight="1">
      <c r="A568" s="60">
        <v>4</v>
      </c>
      <c r="B568" s="51" t="s">
        <v>33</v>
      </c>
      <c r="C568" s="3">
        <v>232203</v>
      </c>
      <c r="D568" s="81" t="s">
        <v>492</v>
      </c>
      <c r="E568" s="49" t="str">
        <f t="shared" si="8"/>
        <v>232203：日用品/化粧品/メイクアップ化粧品/コンシーラ</v>
      </c>
    </row>
    <row r="569" spans="1:5" ht="13.05" customHeight="1">
      <c r="A569" s="60">
        <v>4</v>
      </c>
      <c r="B569" s="51" t="s">
        <v>33</v>
      </c>
      <c r="C569" s="3">
        <v>232205</v>
      </c>
      <c r="D569" s="81" t="s">
        <v>491</v>
      </c>
      <c r="E569" s="49" t="str">
        <f t="shared" si="8"/>
        <v>232205：日用品/化粧品/メイクアップ化粧品/ファンデーション</v>
      </c>
    </row>
    <row r="570" spans="1:5" ht="13.05" customHeight="1">
      <c r="A570" s="60">
        <v>4</v>
      </c>
      <c r="B570" s="51" t="s">
        <v>33</v>
      </c>
      <c r="C570" s="3">
        <v>232207</v>
      </c>
      <c r="D570" s="81" t="s">
        <v>490</v>
      </c>
      <c r="E570" s="49" t="str">
        <f t="shared" si="8"/>
        <v>232207：日用品/化粧品/メイクアップ化粧品/フェイスパウダー</v>
      </c>
    </row>
    <row r="571" spans="1:5" ht="13.05" customHeight="1">
      <c r="A571" s="60">
        <v>4</v>
      </c>
      <c r="B571" s="51" t="s">
        <v>33</v>
      </c>
      <c r="C571" s="3">
        <v>232209</v>
      </c>
      <c r="D571" s="81" t="s">
        <v>489</v>
      </c>
      <c r="E571" s="49" t="str">
        <f t="shared" si="8"/>
        <v>232209：日用品/化粧品/メイクアップ化粧品/アイカラー</v>
      </c>
    </row>
    <row r="572" spans="1:5" ht="13.05" customHeight="1">
      <c r="A572" s="60">
        <v>4</v>
      </c>
      <c r="B572" s="51" t="s">
        <v>33</v>
      </c>
      <c r="C572" s="3">
        <v>232211</v>
      </c>
      <c r="D572" s="81" t="s">
        <v>488</v>
      </c>
      <c r="E572" s="49" t="str">
        <f t="shared" si="8"/>
        <v>232211：日用品/化粧品/メイクアップ化粧品/アイライナー</v>
      </c>
    </row>
    <row r="573" spans="1:5" ht="13.05" customHeight="1">
      <c r="A573" s="60">
        <v>4</v>
      </c>
      <c r="B573" s="51" t="s">
        <v>33</v>
      </c>
      <c r="C573" s="3">
        <v>232213</v>
      </c>
      <c r="D573" s="81" t="s">
        <v>487</v>
      </c>
      <c r="E573" s="49" t="str">
        <f t="shared" si="8"/>
        <v>232213：日用品/化粧品/メイクアップ化粧品/マスカラ</v>
      </c>
    </row>
    <row r="574" spans="1:5" ht="13.05" customHeight="1">
      <c r="A574" s="60">
        <v>4</v>
      </c>
      <c r="B574" s="51" t="s">
        <v>33</v>
      </c>
      <c r="C574" s="3">
        <v>232215</v>
      </c>
      <c r="D574" s="81" t="s">
        <v>486</v>
      </c>
      <c r="E574" s="49" t="str">
        <f t="shared" si="8"/>
        <v>232215：日用品/化粧品/メイクアップ化粧品/アイブロウ</v>
      </c>
    </row>
    <row r="575" spans="1:5" ht="13.05" customHeight="1">
      <c r="A575" s="60">
        <v>4</v>
      </c>
      <c r="B575" s="51" t="s">
        <v>33</v>
      </c>
      <c r="C575" s="3">
        <v>232217</v>
      </c>
      <c r="D575" s="81" t="s">
        <v>485</v>
      </c>
      <c r="E575" s="49" t="str">
        <f t="shared" si="8"/>
        <v>232217：日用品/化粧品/メイクアップ化粧品/チークカラー</v>
      </c>
    </row>
    <row r="576" spans="1:5" ht="13.05" customHeight="1">
      <c r="A576" s="60">
        <v>4</v>
      </c>
      <c r="B576" s="51" t="s">
        <v>33</v>
      </c>
      <c r="C576" s="3">
        <v>232219</v>
      </c>
      <c r="D576" s="81" t="s">
        <v>484</v>
      </c>
      <c r="E576" s="49" t="str">
        <f t="shared" si="8"/>
        <v>232219：日用品/化粧品/メイクアップ化粧品/リップカラー</v>
      </c>
    </row>
    <row r="577" spans="1:5" ht="13.05" customHeight="1">
      <c r="A577" s="60">
        <v>4</v>
      </c>
      <c r="B577" s="51" t="s">
        <v>33</v>
      </c>
      <c r="C577" s="3">
        <v>232221</v>
      </c>
      <c r="D577" s="81" t="s">
        <v>483</v>
      </c>
      <c r="E577" s="49" t="str">
        <f t="shared" si="8"/>
        <v>232221：日用品/化粧品/メイクアップ化粧品/ネイルカラー</v>
      </c>
    </row>
    <row r="578" spans="1:5" ht="13.05" customHeight="1">
      <c r="A578" s="60">
        <v>4</v>
      </c>
      <c r="B578" s="51" t="s">
        <v>33</v>
      </c>
      <c r="C578" s="3">
        <v>232297</v>
      </c>
      <c r="D578" s="81" t="s">
        <v>482</v>
      </c>
      <c r="E578" s="49" t="str">
        <f t="shared" si="8"/>
        <v>232297：日用品/化粧品/メイクアップ化粧品/その他メイクアップ化粧品</v>
      </c>
    </row>
    <row r="579" spans="1:5" ht="13.05" customHeight="1">
      <c r="A579" s="60">
        <v>4</v>
      </c>
      <c r="B579" s="51" t="s">
        <v>33</v>
      </c>
      <c r="C579" s="3">
        <v>232300</v>
      </c>
      <c r="D579" s="81" t="s">
        <v>481</v>
      </c>
      <c r="E579" s="49" t="str">
        <f t="shared" si="8"/>
        <v>232300：日用品/化粧品/ボディケア化粧品</v>
      </c>
    </row>
    <row r="580" spans="1:5" ht="13.05" customHeight="1">
      <c r="A580" s="60">
        <v>4</v>
      </c>
      <c r="B580" s="51" t="s">
        <v>33</v>
      </c>
      <c r="C580" s="3">
        <v>232301</v>
      </c>
      <c r="D580" s="81" t="s">
        <v>480</v>
      </c>
      <c r="E580" s="49" t="str">
        <f t="shared" ref="E580:E643" si="9">C580&amp;"："&amp;D580</f>
        <v>232301：日用品/化粧品/ボディケア化粧品/ボディローション・クリーム</v>
      </c>
    </row>
    <row r="581" spans="1:5" ht="13.05" customHeight="1">
      <c r="A581" s="60">
        <v>4</v>
      </c>
      <c r="B581" s="51" t="s">
        <v>33</v>
      </c>
      <c r="C581" s="3">
        <v>232303</v>
      </c>
      <c r="D581" s="81" t="s">
        <v>479</v>
      </c>
      <c r="E581" s="49" t="str">
        <f t="shared" si="9"/>
        <v>232303：日用品/化粧品/ボディケア化粧品/リップクリーム</v>
      </c>
    </row>
    <row r="582" spans="1:5" ht="13.05" customHeight="1">
      <c r="A582" s="60">
        <v>4</v>
      </c>
      <c r="B582" s="51" t="s">
        <v>33</v>
      </c>
      <c r="C582" s="3">
        <v>232305</v>
      </c>
      <c r="D582" s="81" t="s">
        <v>478</v>
      </c>
      <c r="E582" s="49" t="str">
        <f t="shared" si="9"/>
        <v>232305：日用品/化粧品/ボディケア化粧品/ハンドクリーム</v>
      </c>
    </row>
    <row r="583" spans="1:5" ht="13.05" customHeight="1">
      <c r="A583" s="60">
        <v>4</v>
      </c>
      <c r="B583" s="51" t="s">
        <v>33</v>
      </c>
      <c r="C583" s="3">
        <v>232307</v>
      </c>
      <c r="D583" s="81" t="s">
        <v>477</v>
      </c>
      <c r="E583" s="49" t="str">
        <f t="shared" si="9"/>
        <v>232307：日用品/化粧品/ボディケア化粧品/ＵＶケア</v>
      </c>
    </row>
    <row r="584" spans="1:5" ht="13.05" customHeight="1">
      <c r="A584" s="60">
        <v>4</v>
      </c>
      <c r="B584" s="51" t="s">
        <v>33</v>
      </c>
      <c r="C584" s="3">
        <v>232309</v>
      </c>
      <c r="D584" s="81" t="s">
        <v>476</v>
      </c>
      <c r="E584" s="49" t="str">
        <f t="shared" si="9"/>
        <v>232309：日用品/化粧品/ボディケア化粧品/むだ毛処理剤</v>
      </c>
    </row>
    <row r="585" spans="1:5" ht="13.05" customHeight="1">
      <c r="A585" s="60">
        <v>4</v>
      </c>
      <c r="B585" s="51" t="s">
        <v>33</v>
      </c>
      <c r="C585" s="3">
        <v>232311</v>
      </c>
      <c r="D585" s="81" t="s">
        <v>475</v>
      </c>
      <c r="E585" s="49" t="str">
        <f t="shared" si="9"/>
        <v>232311：日用品/化粧品/ボディケア化粧品/レッグ・フットケア</v>
      </c>
    </row>
    <row r="586" spans="1:5" ht="13.05" customHeight="1">
      <c r="A586" s="60">
        <v>4</v>
      </c>
      <c r="B586" s="51" t="s">
        <v>33</v>
      </c>
      <c r="C586" s="3">
        <v>232313</v>
      </c>
      <c r="D586" s="81" t="s">
        <v>474</v>
      </c>
      <c r="E586" s="49" t="str">
        <f t="shared" si="9"/>
        <v>232313：日用品/化粧品/ボディケア化粧品/制汗防臭剤</v>
      </c>
    </row>
    <row r="587" spans="1:5" ht="13.05" customHeight="1">
      <c r="A587" s="60">
        <v>4</v>
      </c>
      <c r="B587" s="51" t="s">
        <v>33</v>
      </c>
      <c r="C587" s="3">
        <v>232397</v>
      </c>
      <c r="D587" s="81" t="s">
        <v>473</v>
      </c>
      <c r="E587" s="49" t="str">
        <f t="shared" si="9"/>
        <v>232397：日用品/化粧品/ボディケア化粧品/その他ボディケア化粧品</v>
      </c>
    </row>
    <row r="588" spans="1:5" ht="13.05" customHeight="1">
      <c r="A588" s="60">
        <v>4</v>
      </c>
      <c r="B588" s="51" t="s">
        <v>33</v>
      </c>
      <c r="C588" s="3">
        <v>232400</v>
      </c>
      <c r="D588" s="81" t="s">
        <v>472</v>
      </c>
      <c r="E588" s="49" t="str">
        <f t="shared" si="9"/>
        <v>232400：日用品/化粧品/フレグランス</v>
      </c>
    </row>
    <row r="589" spans="1:5" ht="13.05" customHeight="1">
      <c r="A589" s="60">
        <v>4</v>
      </c>
      <c r="B589" s="51" t="s">
        <v>33</v>
      </c>
      <c r="C589" s="3">
        <v>232401</v>
      </c>
      <c r="D589" s="81" t="s">
        <v>471</v>
      </c>
      <c r="E589" s="49" t="str">
        <f t="shared" si="9"/>
        <v>232401：日用品/化粧品/フレグランス/香水</v>
      </c>
    </row>
    <row r="590" spans="1:5" ht="13.05" customHeight="1">
      <c r="A590" s="60">
        <v>4</v>
      </c>
      <c r="B590" s="51" t="s">
        <v>33</v>
      </c>
      <c r="C590" s="3">
        <v>232403</v>
      </c>
      <c r="D590" s="81" t="s">
        <v>470</v>
      </c>
      <c r="E590" s="49" t="str">
        <f t="shared" si="9"/>
        <v>232403：日用品/化粧品/フレグランス/トワレ</v>
      </c>
    </row>
    <row r="591" spans="1:5" ht="13.05" customHeight="1">
      <c r="A591" s="60">
        <v>4</v>
      </c>
      <c r="B591" s="51" t="s">
        <v>33</v>
      </c>
      <c r="C591" s="3">
        <v>232405</v>
      </c>
      <c r="D591" s="81" t="s">
        <v>469</v>
      </c>
      <c r="E591" s="49" t="str">
        <f t="shared" si="9"/>
        <v>232405：日用品/化粧品/フレグランス/コロン</v>
      </c>
    </row>
    <row r="592" spans="1:5" ht="13.05" customHeight="1">
      <c r="A592" s="60">
        <v>4</v>
      </c>
      <c r="B592" s="51" t="s">
        <v>33</v>
      </c>
      <c r="C592" s="3">
        <v>232497</v>
      </c>
      <c r="D592" s="81" t="s">
        <v>468</v>
      </c>
      <c r="E592" s="49" t="str">
        <f t="shared" si="9"/>
        <v>232497：日用品/化粧品/フレグランス/その他フレグランス</v>
      </c>
    </row>
    <row r="593" spans="1:5" ht="13.05" customHeight="1">
      <c r="A593" s="60">
        <v>4</v>
      </c>
      <c r="B593" s="51" t="s">
        <v>33</v>
      </c>
      <c r="C593" s="3">
        <v>232500</v>
      </c>
      <c r="D593" s="81" t="s">
        <v>467</v>
      </c>
      <c r="E593" s="49" t="str">
        <f t="shared" si="9"/>
        <v>232500：日用品/化粧品/インバスヘアケア</v>
      </c>
    </row>
    <row r="594" spans="1:5" ht="13.05" customHeight="1">
      <c r="A594" s="60">
        <v>4</v>
      </c>
      <c r="B594" s="51" t="s">
        <v>33</v>
      </c>
      <c r="C594" s="3">
        <v>232501</v>
      </c>
      <c r="D594" s="81" t="s">
        <v>466</v>
      </c>
      <c r="E594" s="49" t="str">
        <f t="shared" si="9"/>
        <v>232501：日用品/化粧品/インバスヘアケア/シャンプー</v>
      </c>
    </row>
    <row r="595" spans="1:5" ht="13.05" customHeight="1">
      <c r="A595" s="60">
        <v>4</v>
      </c>
      <c r="B595" s="51" t="s">
        <v>33</v>
      </c>
      <c r="C595" s="3">
        <v>232503</v>
      </c>
      <c r="D595" s="81" t="s">
        <v>465</v>
      </c>
      <c r="E595" s="49" t="str">
        <f t="shared" si="9"/>
        <v>232503：日用品/化粧品/インバスヘアケア/ヘアリンス・コンディショナー</v>
      </c>
    </row>
    <row r="596" spans="1:5" ht="13.05" customHeight="1">
      <c r="A596" s="60">
        <v>4</v>
      </c>
      <c r="B596" s="51" t="s">
        <v>33</v>
      </c>
      <c r="C596" s="3">
        <v>232505</v>
      </c>
      <c r="D596" s="81" t="s">
        <v>464</v>
      </c>
      <c r="E596" s="49" t="str">
        <f t="shared" si="9"/>
        <v>232505：日用品/化粧品/インバスヘアケア/ヘアトリートメント・パック</v>
      </c>
    </row>
    <row r="597" spans="1:5" ht="13.05" customHeight="1">
      <c r="A597" s="60">
        <v>4</v>
      </c>
      <c r="B597" s="51" t="s">
        <v>33</v>
      </c>
      <c r="C597" s="3">
        <v>232597</v>
      </c>
      <c r="D597" s="81" t="s">
        <v>463</v>
      </c>
      <c r="E597" s="49" t="str">
        <f t="shared" si="9"/>
        <v>232597：日用品/化粧品/インバスヘアケア/その他インバスヘアケア</v>
      </c>
    </row>
    <row r="598" spans="1:5" ht="13.05" customHeight="1">
      <c r="A598" s="60">
        <v>4</v>
      </c>
      <c r="B598" s="51" t="s">
        <v>33</v>
      </c>
      <c r="C598" s="3">
        <v>232600</v>
      </c>
      <c r="D598" s="81" t="s">
        <v>462</v>
      </c>
      <c r="E598" s="49" t="str">
        <f t="shared" si="9"/>
        <v>232600：日用品/化粧品/ヘアメイク</v>
      </c>
    </row>
    <row r="599" spans="1:5" ht="13.05" customHeight="1">
      <c r="A599" s="60">
        <v>4</v>
      </c>
      <c r="B599" s="51" t="s">
        <v>33</v>
      </c>
      <c r="C599" s="3">
        <v>232605</v>
      </c>
      <c r="D599" s="81" t="s">
        <v>461</v>
      </c>
      <c r="E599" s="49" t="str">
        <f t="shared" si="9"/>
        <v>232605：日用品/化粧品/ヘアメイク/ブロー・スタイリング剤</v>
      </c>
    </row>
    <row r="600" spans="1:5" ht="13.05" customHeight="1">
      <c r="A600" s="60">
        <v>4</v>
      </c>
      <c r="B600" s="51" t="s">
        <v>33</v>
      </c>
      <c r="C600" s="3">
        <v>232607</v>
      </c>
      <c r="D600" s="81" t="s">
        <v>460</v>
      </c>
      <c r="E600" s="49" t="str">
        <f t="shared" si="9"/>
        <v>232607：日用品/化粧品/ヘアメイク/ヘアスプレー・ヘアグロス</v>
      </c>
    </row>
    <row r="601" spans="1:5" ht="13.05" customHeight="1">
      <c r="A601" s="60">
        <v>4</v>
      </c>
      <c r="B601" s="51" t="s">
        <v>33</v>
      </c>
      <c r="C601" s="3">
        <v>232609</v>
      </c>
      <c r="D601" s="81" t="s">
        <v>459</v>
      </c>
      <c r="E601" s="49" t="str">
        <f t="shared" si="9"/>
        <v>232609：日用品/化粧品/ヘアメイク/女性用ヘアトニック</v>
      </c>
    </row>
    <row r="602" spans="1:5" ht="13.05" customHeight="1">
      <c r="A602" s="60">
        <v>4</v>
      </c>
      <c r="B602" s="51" t="s">
        <v>33</v>
      </c>
      <c r="C602" s="3">
        <v>232611</v>
      </c>
      <c r="D602" s="81" t="s">
        <v>458</v>
      </c>
      <c r="E602" s="49" t="str">
        <f t="shared" si="9"/>
        <v>232611：日用品/化粧品/ヘアメイク/女性用育毛・養毛剤</v>
      </c>
    </row>
    <row r="603" spans="1:5" ht="13.05" customHeight="1">
      <c r="A603" s="60">
        <v>4</v>
      </c>
      <c r="B603" s="51" t="s">
        <v>33</v>
      </c>
      <c r="C603" s="3">
        <v>232613</v>
      </c>
      <c r="D603" s="81" t="s">
        <v>457</v>
      </c>
      <c r="E603" s="49" t="str">
        <f t="shared" si="9"/>
        <v>232613：日用品/化粧品/ヘアメイク/パーマ剤</v>
      </c>
    </row>
    <row r="604" spans="1:5" ht="13.05" customHeight="1">
      <c r="A604" s="60">
        <v>4</v>
      </c>
      <c r="B604" s="51" t="s">
        <v>33</v>
      </c>
      <c r="C604" s="3">
        <v>232697</v>
      </c>
      <c r="D604" s="81" t="s">
        <v>456</v>
      </c>
      <c r="E604" s="49" t="str">
        <f t="shared" si="9"/>
        <v>232697：日用品/化粧品/ヘアメイク/その他ヘアメイク</v>
      </c>
    </row>
    <row r="605" spans="1:5" ht="13.05" customHeight="1">
      <c r="A605" s="60">
        <v>4</v>
      </c>
      <c r="B605" s="51" t="s">
        <v>33</v>
      </c>
      <c r="C605" s="3">
        <v>232700</v>
      </c>
      <c r="D605" s="81" t="s">
        <v>455</v>
      </c>
      <c r="E605" s="49" t="str">
        <f t="shared" si="9"/>
        <v>232700：日用品/化粧品/ヘアカラー</v>
      </c>
    </row>
    <row r="606" spans="1:5" ht="13.05" customHeight="1">
      <c r="A606" s="60">
        <v>4</v>
      </c>
      <c r="B606" s="51" t="s">
        <v>33</v>
      </c>
      <c r="C606" s="3">
        <v>232701</v>
      </c>
      <c r="D606" s="81" t="s">
        <v>454</v>
      </c>
      <c r="E606" s="49" t="str">
        <f t="shared" si="9"/>
        <v>232701：日用品/化粧品/ヘアカラー/黒髪用カラーリング剤</v>
      </c>
    </row>
    <row r="607" spans="1:5" ht="13.05" customHeight="1">
      <c r="A607" s="60">
        <v>4</v>
      </c>
      <c r="B607" s="51" t="s">
        <v>33</v>
      </c>
      <c r="C607" s="3">
        <v>232703</v>
      </c>
      <c r="D607" s="81" t="s">
        <v>453</v>
      </c>
      <c r="E607" s="49" t="str">
        <f t="shared" si="9"/>
        <v>232703：日用品/化粧品/ヘアカラー/白髪用カラーリング剤</v>
      </c>
    </row>
    <row r="608" spans="1:5" ht="13.05" customHeight="1">
      <c r="A608" s="60">
        <v>4</v>
      </c>
      <c r="B608" s="51" t="s">
        <v>33</v>
      </c>
      <c r="C608" s="3">
        <v>232797</v>
      </c>
      <c r="D608" s="81" t="s">
        <v>452</v>
      </c>
      <c r="E608" s="49" t="str">
        <f t="shared" si="9"/>
        <v>232797：日用品/化粧品/ヘアカラー/その他ヘアカラー</v>
      </c>
    </row>
    <row r="609" spans="1:5" ht="13.05" customHeight="1">
      <c r="A609" s="60">
        <v>4</v>
      </c>
      <c r="B609" s="51" t="s">
        <v>33</v>
      </c>
      <c r="C609" s="3">
        <v>232800</v>
      </c>
      <c r="D609" s="81" t="s">
        <v>451</v>
      </c>
      <c r="E609" s="49" t="str">
        <f t="shared" si="9"/>
        <v>232800：日用品/化粧品/男性化粧品</v>
      </c>
    </row>
    <row r="610" spans="1:5" ht="13.05" customHeight="1">
      <c r="A610" s="60">
        <v>4</v>
      </c>
      <c r="B610" s="51" t="s">
        <v>33</v>
      </c>
      <c r="C610" s="3">
        <v>232801</v>
      </c>
      <c r="D610" s="81" t="s">
        <v>450</v>
      </c>
      <c r="E610" s="49" t="str">
        <f t="shared" si="9"/>
        <v>232801：日用品/化粧品/男性化粧品/プレシェーブ・シェービング剤</v>
      </c>
    </row>
    <row r="611" spans="1:5" ht="13.05" customHeight="1">
      <c r="A611" s="60">
        <v>4</v>
      </c>
      <c r="B611" s="51" t="s">
        <v>33</v>
      </c>
      <c r="C611" s="3">
        <v>232803</v>
      </c>
      <c r="D611" s="81" t="s">
        <v>449</v>
      </c>
      <c r="E611" s="49" t="str">
        <f t="shared" si="9"/>
        <v>232803：日用品/化粧品/男性化粧品/男性用洗顔料・パック</v>
      </c>
    </row>
    <row r="612" spans="1:5" ht="13.05" customHeight="1">
      <c r="A612" s="60">
        <v>4</v>
      </c>
      <c r="B612" s="51" t="s">
        <v>33</v>
      </c>
      <c r="C612" s="3">
        <v>232805</v>
      </c>
      <c r="D612" s="81" t="s">
        <v>448</v>
      </c>
      <c r="E612" s="49" t="str">
        <f t="shared" si="9"/>
        <v>232805：日用品/化粧品/男性化粧品/男性用スキンローション</v>
      </c>
    </row>
    <row r="613" spans="1:5" ht="13.05" customHeight="1">
      <c r="A613" s="60">
        <v>4</v>
      </c>
      <c r="B613" s="51" t="s">
        <v>33</v>
      </c>
      <c r="C613" s="3">
        <v>232807</v>
      </c>
      <c r="D613" s="81" t="s">
        <v>447</v>
      </c>
      <c r="E613" s="49" t="str">
        <f t="shared" si="9"/>
        <v>232807：日用品/化粧品/男性化粧品/男性用スキンクリーム・ミルク</v>
      </c>
    </row>
    <row r="614" spans="1:5" ht="13.05" customHeight="1">
      <c r="A614" s="60">
        <v>4</v>
      </c>
      <c r="B614" s="51" t="s">
        <v>33</v>
      </c>
      <c r="C614" s="3">
        <v>232809</v>
      </c>
      <c r="D614" s="81" t="s">
        <v>446</v>
      </c>
      <c r="E614" s="49" t="str">
        <f t="shared" si="9"/>
        <v>232809：日用品/化粧品/男性化粧品/男性用メイクアップ</v>
      </c>
    </row>
    <row r="615" spans="1:5" ht="13.05" customHeight="1">
      <c r="A615" s="60">
        <v>4</v>
      </c>
      <c r="B615" s="51" t="s">
        <v>33</v>
      </c>
      <c r="C615" s="3">
        <v>232811</v>
      </c>
      <c r="D615" s="81" t="s">
        <v>445</v>
      </c>
      <c r="E615" s="49" t="str">
        <f t="shared" si="9"/>
        <v>232811：日用品/化粧品/男性化粧品/男性用ヘアトニック</v>
      </c>
    </row>
    <row r="616" spans="1:5" ht="13.05" customHeight="1">
      <c r="A616" s="60">
        <v>4</v>
      </c>
      <c r="B616" s="51" t="s">
        <v>33</v>
      </c>
      <c r="C616" s="3">
        <v>232813</v>
      </c>
      <c r="D616" s="81" t="s">
        <v>444</v>
      </c>
      <c r="E616" s="49" t="str">
        <f t="shared" si="9"/>
        <v>232813：日用品/化粧品/男性化粧品/男性用育毛・養毛剤</v>
      </c>
    </row>
    <row r="617" spans="1:5" ht="13.05" customHeight="1">
      <c r="A617" s="60">
        <v>4</v>
      </c>
      <c r="B617" s="51" t="s">
        <v>33</v>
      </c>
      <c r="C617" s="3">
        <v>232815</v>
      </c>
      <c r="D617" s="81" t="s">
        <v>443</v>
      </c>
      <c r="E617" s="49" t="str">
        <f t="shared" si="9"/>
        <v>232815：日用品/化粧品/男性化粧品/男性用ブロー・スタイリング剤</v>
      </c>
    </row>
    <row r="618" spans="1:5" ht="13.05" customHeight="1">
      <c r="A618" s="60">
        <v>4</v>
      </c>
      <c r="B618" s="51" t="s">
        <v>33</v>
      </c>
      <c r="C618" s="3">
        <v>232817</v>
      </c>
      <c r="D618" s="81" t="s">
        <v>442</v>
      </c>
      <c r="E618" s="49" t="str">
        <f t="shared" si="9"/>
        <v>232817：日用品/化粧品/男性化粧品/男性用ヘアスプレー・ヘアグロス</v>
      </c>
    </row>
    <row r="619" spans="1:5" ht="13.05" customHeight="1">
      <c r="A619" s="60">
        <v>4</v>
      </c>
      <c r="B619" s="51" t="s">
        <v>33</v>
      </c>
      <c r="C619" s="3">
        <v>232821</v>
      </c>
      <c r="D619" s="81" t="s">
        <v>441</v>
      </c>
      <c r="E619" s="49" t="str">
        <f t="shared" si="9"/>
        <v>232821：日用品/化粧品/男性化粧品/男性黒髪用カラーリング剤</v>
      </c>
    </row>
    <row r="620" spans="1:5" ht="13.05" customHeight="1">
      <c r="A620" s="60">
        <v>4</v>
      </c>
      <c r="B620" s="51" t="s">
        <v>33</v>
      </c>
      <c r="C620" s="3">
        <v>232823</v>
      </c>
      <c r="D620" s="81" t="s">
        <v>440</v>
      </c>
      <c r="E620" s="49" t="str">
        <f t="shared" si="9"/>
        <v>232823：日用品/化粧品/男性化粧品/男性白髪用カラーリング剤</v>
      </c>
    </row>
    <row r="621" spans="1:5" ht="13.05" customHeight="1">
      <c r="A621" s="60">
        <v>4</v>
      </c>
      <c r="B621" s="51" t="s">
        <v>33</v>
      </c>
      <c r="C621" s="3">
        <v>232825</v>
      </c>
      <c r="D621" s="81" t="s">
        <v>439</v>
      </c>
      <c r="E621" s="49" t="str">
        <f t="shared" si="9"/>
        <v>232825：日用品/化粧品/男性化粧品/男性用制汗防臭剤</v>
      </c>
    </row>
    <row r="622" spans="1:5" ht="13.05" customHeight="1">
      <c r="A622" s="60">
        <v>4</v>
      </c>
      <c r="B622" s="51" t="s">
        <v>33</v>
      </c>
      <c r="C622" s="3">
        <v>232827</v>
      </c>
      <c r="D622" s="81" t="s">
        <v>438</v>
      </c>
      <c r="E622" s="49" t="str">
        <f t="shared" si="9"/>
        <v>232827：日用品/化粧品/男性化粧品/男性用フレグランス</v>
      </c>
    </row>
    <row r="623" spans="1:5" ht="13.05" customHeight="1">
      <c r="A623" s="60">
        <v>4</v>
      </c>
      <c r="B623" s="51" t="s">
        <v>33</v>
      </c>
      <c r="C623" s="3">
        <v>232897</v>
      </c>
      <c r="D623" s="81" t="s">
        <v>437</v>
      </c>
      <c r="E623" s="49" t="str">
        <f t="shared" si="9"/>
        <v>232897：日用品/化粧品/男性化粧品/その他男性化粧品</v>
      </c>
    </row>
    <row r="624" spans="1:5" ht="13.05" customHeight="1">
      <c r="A624" s="60">
        <v>4</v>
      </c>
      <c r="B624" s="51" t="s">
        <v>33</v>
      </c>
      <c r="C624" s="3">
        <v>232900</v>
      </c>
      <c r="D624" s="81" t="s">
        <v>436</v>
      </c>
      <c r="E624" s="49" t="str">
        <f t="shared" si="9"/>
        <v>232900：日用品/化粧品/化粧小物</v>
      </c>
    </row>
    <row r="625" spans="1:5" ht="13.05" customHeight="1">
      <c r="A625" s="60">
        <v>4</v>
      </c>
      <c r="B625" s="51" t="s">
        <v>33</v>
      </c>
      <c r="C625" s="3">
        <v>232901</v>
      </c>
      <c r="D625" s="81" t="s">
        <v>435</v>
      </c>
      <c r="E625" s="49" t="str">
        <f t="shared" si="9"/>
        <v>232901：日用品/化粧品/化粧小物/カミソリ</v>
      </c>
    </row>
    <row r="626" spans="1:5" ht="13.05" customHeight="1">
      <c r="A626" s="60">
        <v>4</v>
      </c>
      <c r="B626" s="51" t="s">
        <v>33</v>
      </c>
      <c r="C626" s="3">
        <v>232903</v>
      </c>
      <c r="D626" s="81" t="s">
        <v>434</v>
      </c>
      <c r="E626" s="49" t="str">
        <f t="shared" si="9"/>
        <v>232903：日用品/化粧品/化粧小物/ヘア用化粧用具</v>
      </c>
    </row>
    <row r="627" spans="1:5" ht="13.05" customHeight="1">
      <c r="A627" s="60">
        <v>4</v>
      </c>
      <c r="B627" s="51" t="s">
        <v>33</v>
      </c>
      <c r="C627" s="3">
        <v>232905</v>
      </c>
      <c r="D627" s="81" t="s">
        <v>433</v>
      </c>
      <c r="E627" s="49" t="str">
        <f t="shared" si="9"/>
        <v>232905：日用品/化粧品/化粧小物/フェイス用化粧用具</v>
      </c>
    </row>
    <row r="628" spans="1:5" ht="13.05" customHeight="1">
      <c r="A628" s="60">
        <v>4</v>
      </c>
      <c r="B628" s="51" t="s">
        <v>33</v>
      </c>
      <c r="C628" s="3">
        <v>232907</v>
      </c>
      <c r="D628" s="81" t="s">
        <v>432</v>
      </c>
      <c r="E628" s="49" t="str">
        <f t="shared" si="9"/>
        <v>232907：日用品/化粧品/化粧小物/ネイル用化粧用具</v>
      </c>
    </row>
    <row r="629" spans="1:5" ht="13.05" customHeight="1">
      <c r="A629" s="60">
        <v>4</v>
      </c>
      <c r="B629" s="51" t="s">
        <v>33</v>
      </c>
      <c r="C629" s="3">
        <v>232909</v>
      </c>
      <c r="D629" s="81" t="s">
        <v>431</v>
      </c>
      <c r="E629" s="49" t="str">
        <f t="shared" si="9"/>
        <v>232909：日用品/化粧品/化粧小物/ボディ用化粧用具</v>
      </c>
    </row>
    <row r="630" spans="1:5" ht="13.05" customHeight="1">
      <c r="A630" s="60">
        <v>4</v>
      </c>
      <c r="B630" s="51" t="s">
        <v>33</v>
      </c>
      <c r="C630" s="3">
        <v>232997</v>
      </c>
      <c r="D630" s="81" t="s">
        <v>430</v>
      </c>
      <c r="E630" s="49" t="str">
        <f t="shared" si="9"/>
        <v>232997：日用品/化粧品/化粧小物/その他化粧小物</v>
      </c>
    </row>
    <row r="631" spans="1:5" ht="13.05" customHeight="1">
      <c r="A631" s="60">
        <v>4</v>
      </c>
      <c r="B631" s="51" t="s">
        <v>33</v>
      </c>
      <c r="C631" s="3">
        <v>239800</v>
      </c>
      <c r="D631" s="81" t="s">
        <v>429</v>
      </c>
      <c r="E631" s="49" t="str">
        <f t="shared" si="9"/>
        <v>239800：日用品/化粧品/その他化粧品</v>
      </c>
    </row>
    <row r="632" spans="1:5" ht="13.05" customHeight="1">
      <c r="A632" s="60">
        <v>4</v>
      </c>
      <c r="B632" s="51" t="s">
        <v>33</v>
      </c>
      <c r="C632" s="3">
        <v>239897</v>
      </c>
      <c r="D632" s="81" t="s">
        <v>428</v>
      </c>
      <c r="E632" s="49" t="str">
        <f t="shared" si="9"/>
        <v>239897：日用品/化粧品/その他化粧品/その他化粧品</v>
      </c>
    </row>
    <row r="633" spans="1:5" ht="13.05" customHeight="1">
      <c r="A633" s="60">
        <v>4</v>
      </c>
      <c r="B633" s="51" t="s">
        <v>33</v>
      </c>
      <c r="C633" s="3">
        <v>240000</v>
      </c>
      <c r="D633" s="81" t="s">
        <v>427</v>
      </c>
      <c r="E633" s="49" t="str">
        <f t="shared" si="9"/>
        <v>240000：日用品/家庭用品</v>
      </c>
    </row>
    <row r="634" spans="1:5" ht="13.05" customHeight="1">
      <c r="A634" s="60">
        <v>4</v>
      </c>
      <c r="B634" s="51" t="s">
        <v>33</v>
      </c>
      <c r="C634" s="3">
        <v>240100</v>
      </c>
      <c r="D634" s="81" t="s">
        <v>426</v>
      </c>
      <c r="E634" s="49" t="str">
        <f t="shared" si="9"/>
        <v>240100：日用品/家庭用品/食品包装</v>
      </c>
    </row>
    <row r="635" spans="1:5" ht="13.05" customHeight="1">
      <c r="A635" s="60">
        <v>4</v>
      </c>
      <c r="B635" s="51" t="s">
        <v>33</v>
      </c>
      <c r="C635" s="3">
        <v>240101</v>
      </c>
      <c r="D635" s="81" t="s">
        <v>425</v>
      </c>
      <c r="E635" s="49" t="str">
        <f t="shared" si="9"/>
        <v>240101：日用品/家庭用品/食品包装/ラッピングフィルム</v>
      </c>
    </row>
    <row r="636" spans="1:5" ht="13.05" customHeight="1">
      <c r="A636" s="60">
        <v>4</v>
      </c>
      <c r="B636" s="51" t="s">
        <v>33</v>
      </c>
      <c r="C636" s="3">
        <v>240103</v>
      </c>
      <c r="D636" s="81" t="s">
        <v>424</v>
      </c>
      <c r="E636" s="49" t="str">
        <f t="shared" si="9"/>
        <v>240103：日用品/家庭用品/食品包装/アルミホイル</v>
      </c>
    </row>
    <row r="637" spans="1:5" ht="13.05" customHeight="1">
      <c r="A637" s="60">
        <v>4</v>
      </c>
      <c r="B637" s="51" t="s">
        <v>33</v>
      </c>
      <c r="C637" s="3">
        <v>240197</v>
      </c>
      <c r="D637" s="81" t="s">
        <v>423</v>
      </c>
      <c r="E637" s="49" t="str">
        <f t="shared" si="9"/>
        <v>240197：日用品/家庭用品/食品包装/その他食品包装</v>
      </c>
    </row>
    <row r="638" spans="1:5" ht="13.05" customHeight="1">
      <c r="A638" s="60">
        <v>4</v>
      </c>
      <c r="B638" s="51" t="s">
        <v>33</v>
      </c>
      <c r="C638" s="3">
        <v>240200</v>
      </c>
      <c r="D638" s="81" t="s">
        <v>422</v>
      </c>
      <c r="E638" s="49" t="str">
        <f t="shared" si="9"/>
        <v>240200：日用品/家庭用品/掃除用品</v>
      </c>
    </row>
    <row r="639" spans="1:5" ht="13.05" customHeight="1">
      <c r="A639" s="60">
        <v>4</v>
      </c>
      <c r="B639" s="51" t="s">
        <v>33</v>
      </c>
      <c r="C639" s="3">
        <v>240201</v>
      </c>
      <c r="D639" s="81" t="s">
        <v>421</v>
      </c>
      <c r="E639" s="49" t="str">
        <f t="shared" si="9"/>
        <v>240201：日用品/家庭用品/掃除用品/ゴミ袋</v>
      </c>
    </row>
    <row r="640" spans="1:5" ht="13.05" customHeight="1">
      <c r="A640" s="60">
        <v>4</v>
      </c>
      <c r="B640" s="51" t="s">
        <v>33</v>
      </c>
      <c r="C640" s="3">
        <v>240203</v>
      </c>
      <c r="D640" s="81" t="s">
        <v>420</v>
      </c>
      <c r="E640" s="49" t="str">
        <f t="shared" si="9"/>
        <v>240203：日用品/家庭用品/掃除用品/ほうき・はたき類</v>
      </c>
    </row>
    <row r="641" spans="1:5" ht="13.05" customHeight="1">
      <c r="A641" s="60">
        <v>4</v>
      </c>
      <c r="B641" s="51" t="s">
        <v>33</v>
      </c>
      <c r="C641" s="3">
        <v>240205</v>
      </c>
      <c r="D641" s="81" t="s">
        <v>419</v>
      </c>
      <c r="E641" s="49" t="str">
        <f t="shared" si="9"/>
        <v>240205：日用品/家庭用品/掃除用品/ちり取り</v>
      </c>
    </row>
    <row r="642" spans="1:5" ht="13.05" customHeight="1">
      <c r="A642" s="60">
        <v>4</v>
      </c>
      <c r="B642" s="51" t="s">
        <v>33</v>
      </c>
      <c r="C642" s="3">
        <v>240207</v>
      </c>
      <c r="D642" s="81" t="s">
        <v>418</v>
      </c>
      <c r="E642" s="49" t="str">
        <f t="shared" si="9"/>
        <v>240207：日用品/家庭用品/掃除用品/掃除用ブラシ</v>
      </c>
    </row>
    <row r="643" spans="1:5" ht="13.05" customHeight="1">
      <c r="A643" s="60">
        <v>4</v>
      </c>
      <c r="B643" s="51" t="s">
        <v>33</v>
      </c>
      <c r="C643" s="3">
        <v>240209</v>
      </c>
      <c r="D643" s="81" t="s">
        <v>417</v>
      </c>
      <c r="E643" s="49" t="str">
        <f t="shared" si="9"/>
        <v>240209：日用品/家庭用品/掃除用品/モップ・雑巾</v>
      </c>
    </row>
    <row r="644" spans="1:5" ht="13.05" customHeight="1">
      <c r="A644" s="60">
        <v>4</v>
      </c>
      <c r="B644" s="51" t="s">
        <v>33</v>
      </c>
      <c r="C644" s="3">
        <v>240211</v>
      </c>
      <c r="D644" s="81" t="s">
        <v>416</v>
      </c>
      <c r="E644" s="49" t="str">
        <f t="shared" ref="E644:E707" si="10">C644&amp;"："&amp;D644</f>
        <v>240211：日用品/家庭用品/掃除用品/バケツ・ペール</v>
      </c>
    </row>
    <row r="645" spans="1:5" ht="13.05" customHeight="1">
      <c r="A645" s="60">
        <v>4</v>
      </c>
      <c r="B645" s="51" t="s">
        <v>33</v>
      </c>
      <c r="C645" s="3">
        <v>240213</v>
      </c>
      <c r="D645" s="81" t="s">
        <v>415</v>
      </c>
      <c r="E645" s="49" t="str">
        <f t="shared" si="10"/>
        <v>240213：日用品/家庭用品/掃除用品/屑入れ</v>
      </c>
    </row>
    <row r="646" spans="1:5" ht="13.05" customHeight="1">
      <c r="A646" s="60">
        <v>4</v>
      </c>
      <c r="B646" s="51" t="s">
        <v>33</v>
      </c>
      <c r="C646" s="3">
        <v>240297</v>
      </c>
      <c r="D646" s="81" t="s">
        <v>414</v>
      </c>
      <c r="E646" s="49" t="str">
        <f t="shared" si="10"/>
        <v>240297：日用品/家庭用品/掃除用品/その他掃除用品</v>
      </c>
    </row>
    <row r="647" spans="1:5" ht="13.05" customHeight="1">
      <c r="A647" s="60">
        <v>4</v>
      </c>
      <c r="B647" s="51" t="s">
        <v>33</v>
      </c>
      <c r="C647" s="3">
        <v>240300</v>
      </c>
      <c r="D647" s="81" t="s">
        <v>413</v>
      </c>
      <c r="E647" s="49" t="str">
        <f t="shared" si="10"/>
        <v>240300：日用品/家庭用品/洗濯・物干し用品</v>
      </c>
    </row>
    <row r="648" spans="1:5" ht="13.05" customHeight="1">
      <c r="A648" s="60">
        <v>4</v>
      </c>
      <c r="B648" s="51" t="s">
        <v>33</v>
      </c>
      <c r="C648" s="3">
        <v>240301</v>
      </c>
      <c r="D648" s="81" t="s">
        <v>412</v>
      </c>
      <c r="E648" s="49" t="str">
        <f t="shared" si="10"/>
        <v>240301：日用品/家庭用品/洗濯・物干し用品/洗濯用品</v>
      </c>
    </row>
    <row r="649" spans="1:5" ht="13.05" customHeight="1">
      <c r="A649" s="60">
        <v>4</v>
      </c>
      <c r="B649" s="51" t="s">
        <v>33</v>
      </c>
      <c r="C649" s="3">
        <v>240303</v>
      </c>
      <c r="D649" s="81" t="s">
        <v>411</v>
      </c>
      <c r="E649" s="49" t="str">
        <f t="shared" si="10"/>
        <v>240303：日用品/家庭用品/洗濯・物干し用品/物干し用品</v>
      </c>
    </row>
    <row r="650" spans="1:5" ht="13.05" customHeight="1">
      <c r="A650" s="60">
        <v>4</v>
      </c>
      <c r="B650" s="51" t="s">
        <v>33</v>
      </c>
      <c r="C650" s="3">
        <v>240305</v>
      </c>
      <c r="D650" s="81" t="s">
        <v>410</v>
      </c>
      <c r="E650" s="49" t="str">
        <f t="shared" si="10"/>
        <v>240305：日用品/家庭用品/洗濯・物干し用品/洗濯仕上げ用品</v>
      </c>
    </row>
    <row r="651" spans="1:5" ht="13.05" customHeight="1">
      <c r="A651" s="60">
        <v>4</v>
      </c>
      <c r="B651" s="51" t="s">
        <v>33</v>
      </c>
      <c r="C651" s="3">
        <v>240397</v>
      </c>
      <c r="D651" s="81" t="s">
        <v>409</v>
      </c>
      <c r="E651" s="49" t="str">
        <f t="shared" si="10"/>
        <v>240397：日用品/家庭用品/洗濯・物干し用品/その他洗濯・物干し用品</v>
      </c>
    </row>
    <row r="652" spans="1:5" ht="13.05" customHeight="1">
      <c r="A652" s="60">
        <v>4</v>
      </c>
      <c r="B652" s="51" t="s">
        <v>33</v>
      </c>
      <c r="C652" s="3">
        <v>240400</v>
      </c>
      <c r="D652" s="81" t="s">
        <v>408</v>
      </c>
      <c r="E652" s="49" t="str">
        <f t="shared" si="10"/>
        <v>240400：日用品/家庭用品/台所用品</v>
      </c>
    </row>
    <row r="653" spans="1:5" ht="13.05" customHeight="1">
      <c r="A653" s="60">
        <v>4</v>
      </c>
      <c r="B653" s="51" t="s">
        <v>33</v>
      </c>
      <c r="C653" s="3">
        <v>240401</v>
      </c>
      <c r="D653" s="81" t="s">
        <v>407</v>
      </c>
      <c r="E653" s="49" t="str">
        <f t="shared" si="10"/>
        <v>240401：日用品/家庭用品/台所用品/ガスマット類</v>
      </c>
    </row>
    <row r="654" spans="1:5" ht="13.05" customHeight="1">
      <c r="A654" s="60">
        <v>4</v>
      </c>
      <c r="B654" s="51" t="s">
        <v>33</v>
      </c>
      <c r="C654" s="3">
        <v>240403</v>
      </c>
      <c r="D654" s="81" t="s">
        <v>406</v>
      </c>
      <c r="E654" s="49" t="str">
        <f t="shared" si="10"/>
        <v>240403：日用品/家庭用品/台所用品/ふきん・鍋つかみ類</v>
      </c>
    </row>
    <row r="655" spans="1:5" ht="13.05" customHeight="1">
      <c r="A655" s="60">
        <v>4</v>
      </c>
      <c r="B655" s="51" t="s">
        <v>33</v>
      </c>
      <c r="C655" s="3">
        <v>240405</v>
      </c>
      <c r="D655" s="81" t="s">
        <v>405</v>
      </c>
      <c r="E655" s="49" t="str">
        <f t="shared" si="10"/>
        <v>240405：日用品/家庭用品/台所用品/たわし・スポンジ</v>
      </c>
    </row>
    <row r="656" spans="1:5" ht="13.05" customHeight="1">
      <c r="A656" s="60">
        <v>4</v>
      </c>
      <c r="B656" s="51" t="s">
        <v>33</v>
      </c>
      <c r="C656" s="3">
        <v>240407</v>
      </c>
      <c r="D656" s="81" t="s">
        <v>404</v>
      </c>
      <c r="E656" s="49" t="str">
        <f t="shared" si="10"/>
        <v>240407：日用品/家庭用品/台所用品/ペーパーフィルター</v>
      </c>
    </row>
    <row r="657" spans="1:5" ht="13.05" customHeight="1">
      <c r="A657" s="60">
        <v>4</v>
      </c>
      <c r="B657" s="51" t="s">
        <v>33</v>
      </c>
      <c r="C657" s="3">
        <v>240409</v>
      </c>
      <c r="D657" s="81" t="s">
        <v>403</v>
      </c>
      <c r="E657" s="49" t="str">
        <f t="shared" si="10"/>
        <v>240409：日用品/家庭用品/台所用品/缶切り・栓抜き類</v>
      </c>
    </row>
    <row r="658" spans="1:5" ht="13.05" customHeight="1">
      <c r="A658" s="60">
        <v>4</v>
      </c>
      <c r="B658" s="51" t="s">
        <v>33</v>
      </c>
      <c r="C658" s="3">
        <v>240411</v>
      </c>
      <c r="D658" s="81" t="s">
        <v>402</v>
      </c>
      <c r="E658" s="49" t="str">
        <f t="shared" si="10"/>
        <v>240411：日用品/家庭用品/台所用品/流し用品</v>
      </c>
    </row>
    <row r="659" spans="1:5" ht="13.05" customHeight="1">
      <c r="A659" s="60">
        <v>4</v>
      </c>
      <c r="B659" s="51" t="s">
        <v>33</v>
      </c>
      <c r="C659" s="3">
        <v>240413</v>
      </c>
      <c r="D659" s="81" t="s">
        <v>401</v>
      </c>
      <c r="E659" s="49" t="str">
        <f t="shared" si="10"/>
        <v>240413：日用品/家庭用品/台所用品/キッチンペーパー</v>
      </c>
    </row>
    <row r="660" spans="1:5" ht="13.05" customHeight="1">
      <c r="A660" s="60">
        <v>4</v>
      </c>
      <c r="B660" s="51" t="s">
        <v>33</v>
      </c>
      <c r="C660" s="3">
        <v>240497</v>
      </c>
      <c r="D660" s="81" t="s">
        <v>400</v>
      </c>
      <c r="E660" s="49" t="str">
        <f t="shared" si="10"/>
        <v>240497：日用品/家庭用品/台所用品/その他台所用品</v>
      </c>
    </row>
    <row r="661" spans="1:5" ht="13.05" customHeight="1">
      <c r="A661" s="60">
        <v>4</v>
      </c>
      <c r="B661" s="51" t="s">
        <v>33</v>
      </c>
      <c r="C661" s="3">
        <v>240500</v>
      </c>
      <c r="D661" s="81" t="s">
        <v>399</v>
      </c>
      <c r="E661" s="49" t="str">
        <f t="shared" si="10"/>
        <v>240500：日用品/家庭用品/浴室・トイレ用品</v>
      </c>
    </row>
    <row r="662" spans="1:5" ht="13.05" customHeight="1">
      <c r="A662" s="60">
        <v>4</v>
      </c>
      <c r="B662" s="51" t="s">
        <v>33</v>
      </c>
      <c r="C662" s="3">
        <v>240501</v>
      </c>
      <c r="D662" s="81" t="s">
        <v>398</v>
      </c>
      <c r="E662" s="49" t="str">
        <f t="shared" si="10"/>
        <v>240501：日用品/家庭用品/浴室・トイレ用品/浴室用品</v>
      </c>
    </row>
    <row r="663" spans="1:5" ht="13.05" customHeight="1">
      <c r="A663" s="60">
        <v>4</v>
      </c>
      <c r="B663" s="51" t="s">
        <v>33</v>
      </c>
      <c r="C663" s="3">
        <v>240503</v>
      </c>
      <c r="D663" s="81" t="s">
        <v>397</v>
      </c>
      <c r="E663" s="49" t="str">
        <f t="shared" si="10"/>
        <v>240503：日用品/家庭用品/浴室・トイレ用品/洗面用品</v>
      </c>
    </row>
    <row r="664" spans="1:5" ht="13.05" customHeight="1">
      <c r="A664" s="60">
        <v>4</v>
      </c>
      <c r="B664" s="51" t="s">
        <v>33</v>
      </c>
      <c r="C664" s="3">
        <v>240505</v>
      </c>
      <c r="D664" s="81" t="s">
        <v>396</v>
      </c>
      <c r="E664" s="49" t="str">
        <f t="shared" si="10"/>
        <v>240505：日用品/家庭用品/浴室・トイレ用品/身体洗い用品</v>
      </c>
    </row>
    <row r="665" spans="1:5" ht="13.05" customHeight="1">
      <c r="A665" s="60">
        <v>4</v>
      </c>
      <c r="B665" s="51" t="s">
        <v>33</v>
      </c>
      <c r="C665" s="3">
        <v>240507</v>
      </c>
      <c r="D665" s="81" t="s">
        <v>395</v>
      </c>
      <c r="E665" s="49" t="str">
        <f t="shared" si="10"/>
        <v>240507：日用品/家庭用品/浴室・トイレ用品/トイレ用品</v>
      </c>
    </row>
    <row r="666" spans="1:5" ht="13.05" customHeight="1">
      <c r="A666" s="60">
        <v>4</v>
      </c>
      <c r="B666" s="51" t="s">
        <v>33</v>
      </c>
      <c r="C666" s="3">
        <v>240597</v>
      </c>
      <c r="D666" s="81" t="s">
        <v>394</v>
      </c>
      <c r="E666" s="49" t="str">
        <f t="shared" si="10"/>
        <v>240597：日用品/家庭用品/浴室・トイレ用品/その他浴室・トイレ用品</v>
      </c>
    </row>
    <row r="667" spans="1:5" ht="13.05" customHeight="1">
      <c r="A667" s="60">
        <v>4</v>
      </c>
      <c r="B667" s="51" t="s">
        <v>33</v>
      </c>
      <c r="C667" s="3">
        <v>240600</v>
      </c>
      <c r="D667" s="81" t="s">
        <v>393</v>
      </c>
      <c r="E667" s="49" t="str">
        <f t="shared" si="10"/>
        <v>240600：日用品/家庭用品/食卓用品</v>
      </c>
    </row>
    <row r="668" spans="1:5" ht="13.05" customHeight="1">
      <c r="A668" s="60">
        <v>4</v>
      </c>
      <c r="B668" s="51" t="s">
        <v>33</v>
      </c>
      <c r="C668" s="3">
        <v>240601</v>
      </c>
      <c r="D668" s="81" t="s">
        <v>392</v>
      </c>
      <c r="E668" s="49" t="str">
        <f t="shared" si="10"/>
        <v>240601：日用品/家庭用品/食卓用品/食品調味料容器</v>
      </c>
    </row>
    <row r="669" spans="1:5" ht="13.05" customHeight="1">
      <c r="A669" s="60">
        <v>4</v>
      </c>
      <c r="B669" s="51" t="s">
        <v>33</v>
      </c>
      <c r="C669" s="3">
        <v>240603</v>
      </c>
      <c r="D669" s="81" t="s">
        <v>391</v>
      </c>
      <c r="E669" s="49" t="str">
        <f t="shared" si="10"/>
        <v>240603：日用品/家庭用品/食卓用品/卓上小物</v>
      </c>
    </row>
    <row r="670" spans="1:5" ht="13.05" customHeight="1">
      <c r="A670" s="60">
        <v>4</v>
      </c>
      <c r="B670" s="51" t="s">
        <v>33</v>
      </c>
      <c r="C670" s="3">
        <v>240605</v>
      </c>
      <c r="D670" s="81" t="s">
        <v>390</v>
      </c>
      <c r="E670" s="49" t="str">
        <f t="shared" si="10"/>
        <v>240605：日用品/家庭用品/食卓用品/箸</v>
      </c>
    </row>
    <row r="671" spans="1:5" ht="13.05" customHeight="1">
      <c r="A671" s="60">
        <v>4</v>
      </c>
      <c r="B671" s="51" t="s">
        <v>33</v>
      </c>
      <c r="C671" s="3">
        <v>240607</v>
      </c>
      <c r="D671" s="81" t="s">
        <v>389</v>
      </c>
      <c r="E671" s="49" t="str">
        <f t="shared" si="10"/>
        <v>240607：日用品/家庭用品/食卓用品/ナイフ・フォーク・スプーン</v>
      </c>
    </row>
    <row r="672" spans="1:5" ht="13.05" customHeight="1">
      <c r="A672" s="60">
        <v>4</v>
      </c>
      <c r="B672" s="51" t="s">
        <v>33</v>
      </c>
      <c r="C672" s="3">
        <v>240609</v>
      </c>
      <c r="D672" s="81" t="s">
        <v>388</v>
      </c>
      <c r="E672" s="49" t="str">
        <f t="shared" si="10"/>
        <v>240609：日用品/家庭用品/食卓用品/碗</v>
      </c>
    </row>
    <row r="673" spans="1:5" ht="13.05" customHeight="1">
      <c r="A673" s="60">
        <v>4</v>
      </c>
      <c r="B673" s="51" t="s">
        <v>33</v>
      </c>
      <c r="C673" s="3">
        <v>240611</v>
      </c>
      <c r="D673" s="81" t="s">
        <v>387</v>
      </c>
      <c r="E673" s="49" t="str">
        <f t="shared" si="10"/>
        <v>240611：日用品/家庭用品/食卓用品/皿</v>
      </c>
    </row>
    <row r="674" spans="1:5" ht="13.05" customHeight="1">
      <c r="A674" s="60">
        <v>4</v>
      </c>
      <c r="B674" s="51" t="s">
        <v>33</v>
      </c>
      <c r="C674" s="3">
        <v>240613</v>
      </c>
      <c r="D674" s="81" t="s">
        <v>386</v>
      </c>
      <c r="E674" s="49" t="str">
        <f t="shared" si="10"/>
        <v>240613：日用品/家庭用品/食卓用品/鉢・丼</v>
      </c>
    </row>
    <row r="675" spans="1:5" ht="13.05" customHeight="1">
      <c r="A675" s="60">
        <v>4</v>
      </c>
      <c r="B675" s="51" t="s">
        <v>33</v>
      </c>
      <c r="C675" s="3">
        <v>240615</v>
      </c>
      <c r="D675" s="81" t="s">
        <v>385</v>
      </c>
      <c r="E675" s="49" t="str">
        <f t="shared" si="10"/>
        <v>240615：日用品/家庭用品/食卓用品/コップ・グラス</v>
      </c>
    </row>
    <row r="676" spans="1:5" ht="13.05" customHeight="1">
      <c r="A676" s="60">
        <v>4</v>
      </c>
      <c r="B676" s="51" t="s">
        <v>33</v>
      </c>
      <c r="C676" s="3">
        <v>240617</v>
      </c>
      <c r="D676" s="81" t="s">
        <v>384</v>
      </c>
      <c r="E676" s="49" t="str">
        <f t="shared" si="10"/>
        <v>240617：日用品/家庭用品/食卓用品/湯呑・急須</v>
      </c>
    </row>
    <row r="677" spans="1:5" ht="13.05" customHeight="1">
      <c r="A677" s="60">
        <v>4</v>
      </c>
      <c r="B677" s="51" t="s">
        <v>33</v>
      </c>
      <c r="C677" s="3">
        <v>240619</v>
      </c>
      <c r="D677" s="81" t="s">
        <v>383</v>
      </c>
      <c r="E677" s="49" t="str">
        <f t="shared" si="10"/>
        <v>240619：日用品/家庭用品/食卓用品/土瓶・鉄瓶</v>
      </c>
    </row>
    <row r="678" spans="1:5" ht="13.05" customHeight="1">
      <c r="A678" s="60">
        <v>4</v>
      </c>
      <c r="B678" s="51" t="s">
        <v>33</v>
      </c>
      <c r="C678" s="3">
        <v>240621</v>
      </c>
      <c r="D678" s="81" t="s">
        <v>382</v>
      </c>
      <c r="E678" s="49" t="str">
        <f t="shared" si="10"/>
        <v>240621：日用品/家庭用品/食卓用品/徳利・盃</v>
      </c>
    </row>
    <row r="679" spans="1:5" ht="13.05" customHeight="1">
      <c r="A679" s="60">
        <v>4</v>
      </c>
      <c r="B679" s="51" t="s">
        <v>33</v>
      </c>
      <c r="C679" s="3">
        <v>240623</v>
      </c>
      <c r="D679" s="81" t="s">
        <v>381</v>
      </c>
      <c r="E679" s="49" t="str">
        <f t="shared" si="10"/>
        <v>240623：日用品/家庭用品/食卓用品/簡易食器</v>
      </c>
    </row>
    <row r="680" spans="1:5" ht="13.05" customHeight="1">
      <c r="A680" s="60">
        <v>4</v>
      </c>
      <c r="B680" s="51" t="s">
        <v>33</v>
      </c>
      <c r="C680" s="3">
        <v>240625</v>
      </c>
      <c r="D680" s="81" t="s">
        <v>380</v>
      </c>
      <c r="E680" s="49" t="str">
        <f t="shared" si="10"/>
        <v>240625：日用品/家庭用品/食卓用品/弁当箱・ウェア</v>
      </c>
    </row>
    <row r="681" spans="1:5" ht="13.05" customHeight="1">
      <c r="A681" s="60">
        <v>4</v>
      </c>
      <c r="B681" s="51" t="s">
        <v>33</v>
      </c>
      <c r="C681" s="3">
        <v>240627</v>
      </c>
      <c r="D681" s="81" t="s">
        <v>379</v>
      </c>
      <c r="E681" s="49" t="str">
        <f t="shared" si="10"/>
        <v>240627：日用品/家庭用品/食卓用品/魔法瓶・ジャー</v>
      </c>
    </row>
    <row r="682" spans="1:5" ht="13.05" customHeight="1">
      <c r="A682" s="60">
        <v>4</v>
      </c>
      <c r="B682" s="51" t="s">
        <v>33</v>
      </c>
      <c r="C682" s="3">
        <v>240697</v>
      </c>
      <c r="D682" s="81" t="s">
        <v>378</v>
      </c>
      <c r="E682" s="49" t="str">
        <f t="shared" si="10"/>
        <v>240697：日用品/家庭用品/食卓用品/その他食卓用品</v>
      </c>
    </row>
    <row r="683" spans="1:5" ht="13.05" customHeight="1">
      <c r="A683" s="60">
        <v>4</v>
      </c>
      <c r="B683" s="51" t="s">
        <v>33</v>
      </c>
      <c r="C683" s="3">
        <v>240700</v>
      </c>
      <c r="D683" s="81" t="s">
        <v>377</v>
      </c>
      <c r="E683" s="49" t="str">
        <f t="shared" si="10"/>
        <v>240700：日用品/家庭用品/調理用品</v>
      </c>
    </row>
    <row r="684" spans="1:5" ht="13.05" customHeight="1">
      <c r="A684" s="60">
        <v>4</v>
      </c>
      <c r="B684" s="51" t="s">
        <v>33</v>
      </c>
      <c r="C684" s="3">
        <v>240701</v>
      </c>
      <c r="D684" s="81" t="s">
        <v>376</v>
      </c>
      <c r="E684" s="49" t="str">
        <f t="shared" si="10"/>
        <v>240701：日用品/家庭用品/調理用品/鍋・釜類</v>
      </c>
    </row>
    <row r="685" spans="1:5" ht="13.05" customHeight="1">
      <c r="A685" s="60">
        <v>4</v>
      </c>
      <c r="B685" s="51" t="s">
        <v>33</v>
      </c>
      <c r="C685" s="3">
        <v>240703</v>
      </c>
      <c r="D685" s="81" t="s">
        <v>375</v>
      </c>
      <c r="E685" s="49" t="str">
        <f t="shared" si="10"/>
        <v>240703：日用品/家庭用品/調理用品/やかん類</v>
      </c>
    </row>
    <row r="686" spans="1:5" ht="13.05" customHeight="1">
      <c r="A686" s="60">
        <v>4</v>
      </c>
      <c r="B686" s="51" t="s">
        <v>33</v>
      </c>
      <c r="C686" s="3">
        <v>240705</v>
      </c>
      <c r="D686" s="81" t="s">
        <v>374</v>
      </c>
      <c r="E686" s="49" t="str">
        <f t="shared" si="10"/>
        <v>240705：日用品/家庭用品/調理用品/フライパン類</v>
      </c>
    </row>
    <row r="687" spans="1:5" ht="13.05" customHeight="1">
      <c r="A687" s="60">
        <v>4</v>
      </c>
      <c r="B687" s="51" t="s">
        <v>33</v>
      </c>
      <c r="C687" s="3">
        <v>240707</v>
      </c>
      <c r="D687" s="81" t="s">
        <v>373</v>
      </c>
      <c r="E687" s="49" t="str">
        <f t="shared" si="10"/>
        <v>240707：日用品/家庭用品/調理用品/調理器物</v>
      </c>
    </row>
    <row r="688" spans="1:5" ht="13.05" customHeight="1">
      <c r="A688" s="60">
        <v>4</v>
      </c>
      <c r="B688" s="51" t="s">
        <v>33</v>
      </c>
      <c r="C688" s="3">
        <v>240709</v>
      </c>
      <c r="D688" s="81" t="s">
        <v>372</v>
      </c>
      <c r="E688" s="49" t="str">
        <f t="shared" si="10"/>
        <v>240709：日用品/家庭用品/調理用品/製菓用品</v>
      </c>
    </row>
    <row r="689" spans="1:5" ht="13.05" customHeight="1">
      <c r="A689" s="60">
        <v>4</v>
      </c>
      <c r="B689" s="51" t="s">
        <v>33</v>
      </c>
      <c r="C689" s="3">
        <v>240797</v>
      </c>
      <c r="D689" s="81" t="s">
        <v>371</v>
      </c>
      <c r="E689" s="49" t="str">
        <f t="shared" si="10"/>
        <v>240797：日用品/家庭用品/調理用品/その他調理器具</v>
      </c>
    </row>
    <row r="690" spans="1:5" ht="13.05" customHeight="1">
      <c r="A690" s="60">
        <v>4</v>
      </c>
      <c r="B690" s="51" t="s">
        <v>33</v>
      </c>
      <c r="C690" s="3">
        <v>240800</v>
      </c>
      <c r="D690" s="81" t="s">
        <v>370</v>
      </c>
      <c r="E690" s="49" t="str">
        <f t="shared" si="10"/>
        <v>240800：日用品/家庭用品/リビング用品</v>
      </c>
    </row>
    <row r="691" spans="1:5" ht="13.05" customHeight="1">
      <c r="A691" s="60">
        <v>4</v>
      </c>
      <c r="B691" s="51" t="s">
        <v>33</v>
      </c>
      <c r="C691" s="3">
        <v>240801</v>
      </c>
      <c r="D691" s="81" t="s">
        <v>369</v>
      </c>
      <c r="E691" s="49" t="str">
        <f t="shared" si="10"/>
        <v>240801：日用品/家庭用品/リビング用品/シート類</v>
      </c>
    </row>
    <row r="692" spans="1:5" ht="13.05" customHeight="1">
      <c r="A692" s="60">
        <v>4</v>
      </c>
      <c r="B692" s="51" t="s">
        <v>33</v>
      </c>
      <c r="C692" s="3">
        <v>240803</v>
      </c>
      <c r="D692" s="81" t="s">
        <v>368</v>
      </c>
      <c r="E692" s="49" t="str">
        <f t="shared" si="10"/>
        <v>240803：日用品/家庭用品/リビング用品/壁紙・障子紙</v>
      </c>
    </row>
    <row r="693" spans="1:5" ht="13.05" customHeight="1">
      <c r="A693" s="60">
        <v>4</v>
      </c>
      <c r="B693" s="51" t="s">
        <v>33</v>
      </c>
      <c r="C693" s="3">
        <v>240805</v>
      </c>
      <c r="D693" s="81" t="s">
        <v>367</v>
      </c>
      <c r="E693" s="49" t="str">
        <f t="shared" si="10"/>
        <v>240805：日用品/家庭用品/リビング用品/ハンガーボード・フック</v>
      </c>
    </row>
    <row r="694" spans="1:5" ht="13.05" customHeight="1">
      <c r="A694" s="60">
        <v>4</v>
      </c>
      <c r="B694" s="51" t="s">
        <v>33</v>
      </c>
      <c r="C694" s="3">
        <v>240807</v>
      </c>
      <c r="D694" s="81" t="s">
        <v>366</v>
      </c>
      <c r="E694" s="49" t="str">
        <f t="shared" si="10"/>
        <v>240807：日用品/家庭用品/リビング用品/ハンガー</v>
      </c>
    </row>
    <row r="695" spans="1:5" ht="13.05" customHeight="1">
      <c r="A695" s="60">
        <v>4</v>
      </c>
      <c r="B695" s="51" t="s">
        <v>33</v>
      </c>
      <c r="C695" s="3">
        <v>240809</v>
      </c>
      <c r="D695" s="81" t="s">
        <v>365</v>
      </c>
      <c r="E695" s="49" t="str">
        <f t="shared" si="10"/>
        <v>240809：日用品/家庭用品/リビング用品/リビング用テープ類</v>
      </c>
    </row>
    <row r="696" spans="1:5" ht="13.05" customHeight="1">
      <c r="A696" s="60">
        <v>4</v>
      </c>
      <c r="B696" s="51" t="s">
        <v>33</v>
      </c>
      <c r="C696" s="3">
        <v>240811</v>
      </c>
      <c r="D696" s="81" t="s">
        <v>364</v>
      </c>
      <c r="E696" s="49" t="str">
        <f t="shared" si="10"/>
        <v>240811：日用品/家庭用品/リビング用品/簡易収納ケース</v>
      </c>
    </row>
    <row r="697" spans="1:5" ht="13.05" customHeight="1">
      <c r="A697" s="60">
        <v>4</v>
      </c>
      <c r="B697" s="51" t="s">
        <v>33</v>
      </c>
      <c r="C697" s="3">
        <v>240813</v>
      </c>
      <c r="D697" s="81" t="s">
        <v>363</v>
      </c>
      <c r="E697" s="49" t="str">
        <f t="shared" si="10"/>
        <v>240813：日用品/家庭用品/リビング用品/テーブルクロス</v>
      </c>
    </row>
    <row r="698" spans="1:5" ht="13.05" customHeight="1">
      <c r="A698" s="60">
        <v>4</v>
      </c>
      <c r="B698" s="51" t="s">
        <v>33</v>
      </c>
      <c r="C698" s="3">
        <v>240897</v>
      </c>
      <c r="D698" s="81" t="s">
        <v>362</v>
      </c>
      <c r="E698" s="49" t="str">
        <f t="shared" si="10"/>
        <v>240897：日用品/家庭用品/リビング用品/その他リビング用品</v>
      </c>
    </row>
    <row r="699" spans="1:5" ht="13.05" customHeight="1">
      <c r="A699" s="60">
        <v>4</v>
      </c>
      <c r="B699" s="51" t="s">
        <v>33</v>
      </c>
      <c r="C699" s="3">
        <v>249700</v>
      </c>
      <c r="D699" s="81" t="s">
        <v>361</v>
      </c>
      <c r="E699" s="49" t="str">
        <f t="shared" si="10"/>
        <v>249700：日用品/家庭用品/その他家庭用品</v>
      </c>
    </row>
    <row r="700" spans="1:5" ht="13.05" customHeight="1">
      <c r="A700" s="60">
        <v>4</v>
      </c>
      <c r="B700" s="51" t="s">
        <v>33</v>
      </c>
      <c r="C700" s="3">
        <v>249701</v>
      </c>
      <c r="D700" s="81" t="s">
        <v>360</v>
      </c>
      <c r="E700" s="49" t="str">
        <f t="shared" si="10"/>
        <v>249701：日用品/家庭用品/その他家庭用品/線香</v>
      </c>
    </row>
    <row r="701" spans="1:5" ht="13.05" customHeight="1">
      <c r="A701" s="60">
        <v>4</v>
      </c>
      <c r="B701" s="51" t="s">
        <v>33</v>
      </c>
      <c r="C701" s="3">
        <v>249703</v>
      </c>
      <c r="D701" s="81" t="s">
        <v>359</v>
      </c>
      <c r="E701" s="49" t="str">
        <f t="shared" si="10"/>
        <v>249703：日用品/家庭用品/その他家庭用品/ローソク</v>
      </c>
    </row>
    <row r="702" spans="1:5" ht="13.05" customHeight="1">
      <c r="A702" s="60">
        <v>4</v>
      </c>
      <c r="B702" s="51" t="s">
        <v>33</v>
      </c>
      <c r="C702" s="3">
        <v>249705</v>
      </c>
      <c r="D702" s="81" t="s">
        <v>358</v>
      </c>
      <c r="E702" s="49" t="str">
        <f t="shared" si="10"/>
        <v>249705：日用品/家庭用品/その他家庭用品/かいろ・湯たんぽ</v>
      </c>
    </row>
    <row r="703" spans="1:5" ht="13.05" customHeight="1">
      <c r="A703" s="60">
        <v>4</v>
      </c>
      <c r="B703" s="51" t="s">
        <v>33</v>
      </c>
      <c r="C703" s="3">
        <v>249707</v>
      </c>
      <c r="D703" s="81" t="s">
        <v>357</v>
      </c>
      <c r="E703" s="49" t="str">
        <f t="shared" si="10"/>
        <v>249707：日用品/家庭用品/その他家庭用品/マッチ</v>
      </c>
    </row>
    <row r="704" spans="1:5" ht="13.05" customHeight="1">
      <c r="A704" s="60">
        <v>4</v>
      </c>
      <c r="B704" s="51" t="s">
        <v>33</v>
      </c>
      <c r="C704" s="3">
        <v>249709</v>
      </c>
      <c r="D704" s="81" t="s">
        <v>356</v>
      </c>
      <c r="E704" s="49" t="str">
        <f t="shared" si="10"/>
        <v>249709：日用品/家庭用品/その他家庭用品/ライター</v>
      </c>
    </row>
    <row r="705" spans="1:5" ht="13.05" customHeight="1">
      <c r="A705" s="60">
        <v>4</v>
      </c>
      <c r="B705" s="51" t="s">
        <v>33</v>
      </c>
      <c r="C705" s="3">
        <v>249711</v>
      </c>
      <c r="D705" s="81" t="s">
        <v>355</v>
      </c>
      <c r="E705" s="49" t="str">
        <f t="shared" si="10"/>
        <v>249711：日用品/家庭用品/その他家庭用品/喫煙用具</v>
      </c>
    </row>
    <row r="706" spans="1:5" ht="13.05" customHeight="1">
      <c r="A706" s="60">
        <v>4</v>
      </c>
      <c r="B706" s="51" t="s">
        <v>33</v>
      </c>
      <c r="C706" s="3">
        <v>249713</v>
      </c>
      <c r="D706" s="81" t="s">
        <v>354</v>
      </c>
      <c r="E706" s="49" t="str">
        <f t="shared" si="10"/>
        <v>249713：日用品/家庭用品/その他家庭用品/荷造り用品</v>
      </c>
    </row>
    <row r="707" spans="1:5" ht="13.05" customHeight="1">
      <c r="A707" s="60">
        <v>4</v>
      </c>
      <c r="B707" s="51" t="s">
        <v>33</v>
      </c>
      <c r="C707" s="3">
        <v>249715</v>
      </c>
      <c r="D707" s="81" t="s">
        <v>353</v>
      </c>
      <c r="E707" s="49" t="str">
        <f t="shared" si="10"/>
        <v>249715：日用品/家庭用品/その他家庭用品/家庭用手袋</v>
      </c>
    </row>
    <row r="708" spans="1:5" ht="13.05" customHeight="1">
      <c r="A708" s="60">
        <v>4</v>
      </c>
      <c r="B708" s="51" t="s">
        <v>33</v>
      </c>
      <c r="C708" s="3">
        <v>249717</v>
      </c>
      <c r="D708" s="81" t="s">
        <v>352</v>
      </c>
      <c r="E708" s="49" t="str">
        <f t="shared" ref="E708:E771" si="11">C708&amp;"："&amp;D708</f>
        <v>249717：日用品/家庭用品/その他家庭用品/裁縫・手芸用品</v>
      </c>
    </row>
    <row r="709" spans="1:5" ht="13.05" customHeight="1">
      <c r="A709" s="60">
        <v>4</v>
      </c>
      <c r="B709" s="51" t="s">
        <v>33</v>
      </c>
      <c r="C709" s="3">
        <v>249719</v>
      </c>
      <c r="D709" s="81" t="s">
        <v>351</v>
      </c>
      <c r="E709" s="49" t="str">
        <f t="shared" si="11"/>
        <v>249719：日用品/家庭用品/その他家庭用品/靴関連用品</v>
      </c>
    </row>
    <row r="710" spans="1:5" ht="13.05" customHeight="1">
      <c r="A710" s="60">
        <v>4</v>
      </c>
      <c r="B710" s="51" t="s">
        <v>33</v>
      </c>
      <c r="C710" s="3">
        <v>249797</v>
      </c>
      <c r="D710" s="81" t="s">
        <v>350</v>
      </c>
      <c r="E710" s="49" t="str">
        <f t="shared" si="11"/>
        <v>249797：日用品/家庭用品/その他家庭用品/その他家庭用品</v>
      </c>
    </row>
    <row r="711" spans="1:5" ht="13.05" customHeight="1">
      <c r="A711" s="60">
        <v>4</v>
      </c>
      <c r="B711" s="51" t="s">
        <v>33</v>
      </c>
      <c r="C711" s="3">
        <v>250000</v>
      </c>
      <c r="D711" s="81" t="s">
        <v>349</v>
      </c>
      <c r="E711" s="49" t="str">
        <f t="shared" si="11"/>
        <v>250000：日用品/ＤＩＹ用品</v>
      </c>
    </row>
    <row r="712" spans="1:5" ht="13.05" customHeight="1">
      <c r="A712" s="60">
        <v>4</v>
      </c>
      <c r="B712" s="51" t="s">
        <v>33</v>
      </c>
      <c r="C712" s="3">
        <v>250100</v>
      </c>
      <c r="D712" s="81" t="s">
        <v>348</v>
      </c>
      <c r="E712" s="49" t="str">
        <f t="shared" si="11"/>
        <v>250100：日用品/ＤＩＹ用品/建築・塗装用具</v>
      </c>
    </row>
    <row r="713" spans="1:5" ht="13.05" customHeight="1">
      <c r="A713" s="60">
        <v>4</v>
      </c>
      <c r="B713" s="51" t="s">
        <v>33</v>
      </c>
      <c r="C713" s="3">
        <v>250101</v>
      </c>
      <c r="D713" s="81" t="s">
        <v>347</v>
      </c>
      <c r="E713" s="49" t="str">
        <f t="shared" si="11"/>
        <v>250101：日用品/ＤＩＹ用品/建築・塗装用具/大工用品</v>
      </c>
    </row>
    <row r="714" spans="1:5" ht="13.05" customHeight="1">
      <c r="A714" s="60">
        <v>4</v>
      </c>
      <c r="B714" s="51" t="s">
        <v>33</v>
      </c>
      <c r="C714" s="3">
        <v>250103</v>
      </c>
      <c r="D714" s="81" t="s">
        <v>346</v>
      </c>
      <c r="E714" s="49" t="str">
        <f t="shared" si="11"/>
        <v>250103：日用品/ＤＩＹ用品/建築・塗装用具/電動工具</v>
      </c>
    </row>
    <row r="715" spans="1:5" ht="13.05" customHeight="1">
      <c r="A715" s="60">
        <v>4</v>
      </c>
      <c r="B715" s="51" t="s">
        <v>33</v>
      </c>
      <c r="C715" s="3">
        <v>250105</v>
      </c>
      <c r="D715" s="81" t="s">
        <v>345</v>
      </c>
      <c r="E715" s="49" t="str">
        <f t="shared" si="11"/>
        <v>250105：日用品/ＤＩＹ用品/建築・塗装用具/塗装用具</v>
      </c>
    </row>
    <row r="716" spans="1:5" ht="13.05" customHeight="1">
      <c r="A716" s="60">
        <v>4</v>
      </c>
      <c r="B716" s="51" t="s">
        <v>33</v>
      </c>
      <c r="C716" s="3">
        <v>250197</v>
      </c>
      <c r="D716" s="81" t="s">
        <v>344</v>
      </c>
      <c r="E716" s="49" t="str">
        <f t="shared" si="11"/>
        <v>250197：日用品/ＤＩＹ用品/建築・塗装用具/その他建築・塗装用具</v>
      </c>
    </row>
    <row r="717" spans="1:5" ht="13.05" customHeight="1">
      <c r="A717" s="60">
        <v>4</v>
      </c>
      <c r="B717" s="51" t="s">
        <v>33</v>
      </c>
      <c r="C717" s="3">
        <v>250200</v>
      </c>
      <c r="D717" s="81" t="s">
        <v>343</v>
      </c>
      <c r="E717" s="49" t="str">
        <f t="shared" si="11"/>
        <v>250200：日用品/ＤＩＹ用品/建築・塗装材料</v>
      </c>
    </row>
    <row r="718" spans="1:5" ht="13.05" customHeight="1">
      <c r="A718" s="60">
        <v>4</v>
      </c>
      <c r="B718" s="51" t="s">
        <v>33</v>
      </c>
      <c r="C718" s="3">
        <v>250201</v>
      </c>
      <c r="D718" s="81" t="s">
        <v>342</v>
      </c>
      <c r="E718" s="49" t="str">
        <f t="shared" si="11"/>
        <v>250201：日用品/ＤＩＹ用品/建築・塗装材料/建築・金具</v>
      </c>
    </row>
    <row r="719" spans="1:5" ht="13.05" customHeight="1">
      <c r="A719" s="60">
        <v>4</v>
      </c>
      <c r="B719" s="51" t="s">
        <v>33</v>
      </c>
      <c r="C719" s="3">
        <v>250203</v>
      </c>
      <c r="D719" s="81" t="s">
        <v>341</v>
      </c>
      <c r="E719" s="49" t="str">
        <f t="shared" si="11"/>
        <v>250203：日用品/ＤＩＹ用品/建築・塗装材料/木材</v>
      </c>
    </row>
    <row r="720" spans="1:5" ht="13.05" customHeight="1">
      <c r="A720" s="60">
        <v>4</v>
      </c>
      <c r="B720" s="51" t="s">
        <v>33</v>
      </c>
      <c r="C720" s="3">
        <v>250205</v>
      </c>
      <c r="D720" s="81" t="s">
        <v>340</v>
      </c>
      <c r="E720" s="49" t="str">
        <f t="shared" si="11"/>
        <v>250205：日用品/ＤＩＹ用品/建築・塗装材料/基礎材</v>
      </c>
    </row>
    <row r="721" spans="1:5" ht="13.05" customHeight="1">
      <c r="A721" s="60">
        <v>4</v>
      </c>
      <c r="B721" s="51" t="s">
        <v>33</v>
      </c>
      <c r="C721" s="3">
        <v>250207</v>
      </c>
      <c r="D721" s="81" t="s">
        <v>339</v>
      </c>
      <c r="E721" s="49" t="str">
        <f t="shared" si="11"/>
        <v>250207：日用品/ＤＩＹ用品/建築・塗装材料/塗装材料</v>
      </c>
    </row>
    <row r="722" spans="1:5" ht="13.05" customHeight="1">
      <c r="A722" s="60">
        <v>4</v>
      </c>
      <c r="B722" s="51" t="s">
        <v>33</v>
      </c>
      <c r="C722" s="3">
        <v>250209</v>
      </c>
      <c r="D722" s="81" t="s">
        <v>338</v>
      </c>
      <c r="E722" s="49" t="str">
        <f t="shared" si="11"/>
        <v>250209：日用品/ＤＩＹ用品/建築・塗装材料/接着剤</v>
      </c>
    </row>
    <row r="723" spans="1:5" ht="13.05" customHeight="1">
      <c r="A723" s="60">
        <v>4</v>
      </c>
      <c r="B723" s="51" t="s">
        <v>33</v>
      </c>
      <c r="C723" s="3">
        <v>250211</v>
      </c>
      <c r="D723" s="81" t="s">
        <v>337</v>
      </c>
      <c r="E723" s="49" t="str">
        <f t="shared" si="11"/>
        <v>250211：日用品/ＤＩＹ用品/建築・塗装材料/補修用品</v>
      </c>
    </row>
    <row r="724" spans="1:5" ht="13.05" customHeight="1">
      <c r="A724" s="60">
        <v>4</v>
      </c>
      <c r="B724" s="51" t="s">
        <v>33</v>
      </c>
      <c r="C724" s="3">
        <v>250297</v>
      </c>
      <c r="D724" s="81" t="s">
        <v>336</v>
      </c>
      <c r="E724" s="49" t="str">
        <f t="shared" si="11"/>
        <v>250297：日用品/ＤＩＹ用品/建築・塗装材料/その他建築・塗装材料</v>
      </c>
    </row>
    <row r="725" spans="1:5" ht="13.05" customHeight="1">
      <c r="A725" s="60">
        <v>4</v>
      </c>
      <c r="B725" s="51" t="s">
        <v>33</v>
      </c>
      <c r="C725" s="3">
        <v>250300</v>
      </c>
      <c r="D725" s="81" t="s">
        <v>335</v>
      </c>
      <c r="E725" s="49" t="str">
        <f t="shared" si="11"/>
        <v>250300：日用品/ＤＩＹ用品/ガス・水道部品</v>
      </c>
    </row>
    <row r="726" spans="1:5" ht="13.05" customHeight="1">
      <c r="A726" s="60">
        <v>4</v>
      </c>
      <c r="B726" s="51" t="s">
        <v>33</v>
      </c>
      <c r="C726" s="3">
        <v>250301</v>
      </c>
      <c r="D726" s="81" t="s">
        <v>334</v>
      </c>
      <c r="E726" s="49" t="str">
        <f t="shared" si="11"/>
        <v>250301：日用品/ＤＩＹ用品/ガス・水道部品/ガス部品</v>
      </c>
    </row>
    <row r="727" spans="1:5" ht="13.05" customHeight="1">
      <c r="A727" s="60">
        <v>4</v>
      </c>
      <c r="B727" s="51" t="s">
        <v>33</v>
      </c>
      <c r="C727" s="3">
        <v>250303</v>
      </c>
      <c r="D727" s="81" t="s">
        <v>333</v>
      </c>
      <c r="E727" s="49" t="str">
        <f t="shared" si="11"/>
        <v>250303：日用品/ＤＩＹ用品/ガス・水道部品/水道部品</v>
      </c>
    </row>
    <row r="728" spans="1:5" ht="13.05" customHeight="1">
      <c r="A728" s="60">
        <v>4</v>
      </c>
      <c r="B728" s="51" t="s">
        <v>33</v>
      </c>
      <c r="C728" s="3">
        <v>250397</v>
      </c>
      <c r="D728" s="81" t="s">
        <v>332</v>
      </c>
      <c r="E728" s="49" t="str">
        <f t="shared" si="11"/>
        <v>250397：日用品/ＤＩＹ用品/ガス・水道部品/その他ガス・水道部品</v>
      </c>
    </row>
    <row r="729" spans="1:5" ht="13.05" customHeight="1">
      <c r="A729" s="60">
        <v>4</v>
      </c>
      <c r="B729" s="51" t="s">
        <v>33</v>
      </c>
      <c r="C729" s="3">
        <v>250400</v>
      </c>
      <c r="D729" s="81" t="s">
        <v>331</v>
      </c>
      <c r="E729" s="49" t="str">
        <f t="shared" si="11"/>
        <v>250400：日用品/ＤＩＹ用品/園芸用品</v>
      </c>
    </row>
    <row r="730" spans="1:5" ht="13.05" customHeight="1">
      <c r="A730" s="60">
        <v>4</v>
      </c>
      <c r="B730" s="51" t="s">
        <v>33</v>
      </c>
      <c r="C730" s="3">
        <v>250401</v>
      </c>
      <c r="D730" s="81" t="s">
        <v>330</v>
      </c>
      <c r="E730" s="49" t="str">
        <f t="shared" si="11"/>
        <v>250401：日用品/ＤＩＹ用品/園芸用品/園芸用殺虫剤</v>
      </c>
    </row>
    <row r="731" spans="1:5" ht="13.05" customHeight="1">
      <c r="A731" s="60">
        <v>4</v>
      </c>
      <c r="B731" s="51" t="s">
        <v>33</v>
      </c>
      <c r="C731" s="3">
        <v>250403</v>
      </c>
      <c r="D731" s="81" t="s">
        <v>329</v>
      </c>
      <c r="E731" s="49" t="str">
        <f t="shared" si="11"/>
        <v>250403：日用品/ＤＩＹ用品/園芸用品/肥料</v>
      </c>
    </row>
    <row r="732" spans="1:5" ht="13.05" customHeight="1">
      <c r="A732" s="60">
        <v>4</v>
      </c>
      <c r="B732" s="51" t="s">
        <v>33</v>
      </c>
      <c r="C732" s="3">
        <v>250405</v>
      </c>
      <c r="D732" s="81" t="s">
        <v>328</v>
      </c>
      <c r="E732" s="49" t="str">
        <f t="shared" si="11"/>
        <v>250405：日用品/ＤＩＹ用品/園芸用品/用土</v>
      </c>
    </row>
    <row r="733" spans="1:5" ht="13.05" customHeight="1">
      <c r="A733" s="60">
        <v>4</v>
      </c>
      <c r="B733" s="51" t="s">
        <v>33</v>
      </c>
      <c r="C733" s="3">
        <v>250407</v>
      </c>
      <c r="D733" s="81" t="s">
        <v>327</v>
      </c>
      <c r="E733" s="49" t="str">
        <f t="shared" si="11"/>
        <v>250407：日用品/ＤＩＹ用品/園芸用品/種・球根類</v>
      </c>
    </row>
    <row r="734" spans="1:5" ht="13.05" customHeight="1">
      <c r="A734" s="60">
        <v>4</v>
      </c>
      <c r="B734" s="51" t="s">
        <v>33</v>
      </c>
      <c r="C734" s="3">
        <v>250409</v>
      </c>
      <c r="D734" s="81" t="s">
        <v>326</v>
      </c>
      <c r="E734" s="49" t="str">
        <f t="shared" si="11"/>
        <v>250409：日用品/ＤＩＹ用品/園芸用品/鉢・フラワースタンド類</v>
      </c>
    </row>
    <row r="735" spans="1:5" ht="13.05" customHeight="1">
      <c r="A735" s="60">
        <v>4</v>
      </c>
      <c r="B735" s="51" t="s">
        <v>33</v>
      </c>
      <c r="C735" s="3">
        <v>250411</v>
      </c>
      <c r="D735" s="81" t="s">
        <v>325</v>
      </c>
      <c r="E735" s="49" t="str">
        <f t="shared" si="11"/>
        <v>250411：日用品/ＤＩＹ用品/園芸用品/園芸用具</v>
      </c>
    </row>
    <row r="736" spans="1:5" ht="13.05" customHeight="1">
      <c r="A736" s="60">
        <v>4</v>
      </c>
      <c r="B736" s="51" t="s">
        <v>33</v>
      </c>
      <c r="C736" s="3">
        <v>250413</v>
      </c>
      <c r="D736" s="81" t="s">
        <v>324</v>
      </c>
      <c r="E736" s="49" t="str">
        <f t="shared" si="11"/>
        <v>250413：日用品/ＤＩＹ用品/園芸用品/生花用品</v>
      </c>
    </row>
    <row r="737" spans="1:5" ht="13.05" customHeight="1">
      <c r="A737" s="60">
        <v>4</v>
      </c>
      <c r="B737" s="51" t="s">
        <v>33</v>
      </c>
      <c r="C737" s="3">
        <v>250497</v>
      </c>
      <c r="D737" s="81" t="s">
        <v>323</v>
      </c>
      <c r="E737" s="49" t="str">
        <f t="shared" si="11"/>
        <v>250497：日用品/ＤＩＹ用品/園芸用品/その他園芸用品</v>
      </c>
    </row>
    <row r="738" spans="1:5" ht="13.05" customHeight="1">
      <c r="A738" s="60">
        <v>4</v>
      </c>
      <c r="B738" s="51" t="s">
        <v>33</v>
      </c>
      <c r="C738" s="3">
        <v>259700</v>
      </c>
      <c r="D738" s="81" t="s">
        <v>322</v>
      </c>
      <c r="E738" s="49" t="str">
        <f t="shared" si="11"/>
        <v>259700：日用品/ＤＩＹ用品/その他ＤＩＹ用品</v>
      </c>
    </row>
    <row r="739" spans="1:5" ht="13.05" customHeight="1">
      <c r="A739" s="60">
        <v>4</v>
      </c>
      <c r="B739" s="51" t="s">
        <v>33</v>
      </c>
      <c r="C739" s="3">
        <v>259797</v>
      </c>
      <c r="D739" s="81" t="s">
        <v>321</v>
      </c>
      <c r="E739" s="49" t="str">
        <f t="shared" si="11"/>
        <v>259797：日用品/ＤＩＹ用品/その他ＤＩＹ用品/その他ＤＩＹ用品</v>
      </c>
    </row>
    <row r="740" spans="1:5" ht="13.05" customHeight="1">
      <c r="A740" s="60">
        <v>4</v>
      </c>
      <c r="B740" s="51" t="s">
        <v>33</v>
      </c>
      <c r="C740" s="3">
        <v>260000</v>
      </c>
      <c r="D740" s="81" t="s">
        <v>320</v>
      </c>
      <c r="E740" s="49" t="str">
        <f t="shared" si="11"/>
        <v>260000：日用品/ペット用品</v>
      </c>
    </row>
    <row r="741" spans="1:5" ht="13.05" customHeight="1">
      <c r="A741" s="60">
        <v>4</v>
      </c>
      <c r="B741" s="51" t="s">
        <v>33</v>
      </c>
      <c r="C741" s="3">
        <v>262100</v>
      </c>
      <c r="D741" s="81" t="s">
        <v>319</v>
      </c>
      <c r="E741" s="49" t="str">
        <f t="shared" si="11"/>
        <v>262100：日用品/ペット用品/犬</v>
      </c>
    </row>
    <row r="742" spans="1:5" ht="13.05" customHeight="1">
      <c r="A742" s="60">
        <v>4</v>
      </c>
      <c r="B742" s="51" t="s">
        <v>33</v>
      </c>
      <c r="C742" s="3">
        <v>262101</v>
      </c>
      <c r="D742" s="81" t="s">
        <v>318</v>
      </c>
      <c r="E742" s="49" t="str">
        <f t="shared" si="11"/>
        <v>262101：日用品/ペット用品/犬/犬フード</v>
      </c>
    </row>
    <row r="743" spans="1:5" ht="13.05" customHeight="1">
      <c r="A743" s="60">
        <v>4</v>
      </c>
      <c r="B743" s="51" t="s">
        <v>33</v>
      </c>
      <c r="C743" s="3">
        <v>262103</v>
      </c>
      <c r="D743" s="81" t="s">
        <v>317</v>
      </c>
      <c r="E743" s="49" t="str">
        <f t="shared" si="11"/>
        <v>262103：日用品/ペット用品/犬/犬用品・用具</v>
      </c>
    </row>
    <row r="744" spans="1:5" ht="13.05" customHeight="1">
      <c r="A744" s="60">
        <v>4</v>
      </c>
      <c r="B744" s="51" t="s">
        <v>33</v>
      </c>
      <c r="C744" s="3">
        <v>262105</v>
      </c>
      <c r="D744" s="81" t="s">
        <v>316</v>
      </c>
      <c r="E744" s="49" t="str">
        <f t="shared" si="11"/>
        <v>262105：日用品/ペット用品/犬/犬用医薬品</v>
      </c>
    </row>
    <row r="745" spans="1:5" ht="13.05" customHeight="1">
      <c r="A745" s="60">
        <v>4</v>
      </c>
      <c r="B745" s="51" t="s">
        <v>33</v>
      </c>
      <c r="C745" s="3">
        <v>262107</v>
      </c>
      <c r="D745" s="81" t="s">
        <v>315</v>
      </c>
      <c r="E745" s="49" t="str">
        <f t="shared" si="11"/>
        <v>262107：日用品/ペット用品/犬/犬生体</v>
      </c>
    </row>
    <row r="746" spans="1:5" ht="13.05" customHeight="1">
      <c r="A746" s="60">
        <v>4</v>
      </c>
      <c r="B746" s="51" t="s">
        <v>33</v>
      </c>
      <c r="C746" s="3">
        <v>262197</v>
      </c>
      <c r="D746" s="81" t="s">
        <v>314</v>
      </c>
      <c r="E746" s="49" t="str">
        <f t="shared" si="11"/>
        <v>262197：日用品/ペット用品/犬/その他犬関連品</v>
      </c>
    </row>
    <row r="747" spans="1:5" ht="13.05" customHeight="1">
      <c r="A747" s="60">
        <v>4</v>
      </c>
      <c r="B747" s="51" t="s">
        <v>33</v>
      </c>
      <c r="C747" s="3">
        <v>262200</v>
      </c>
      <c r="D747" s="81" t="s">
        <v>313</v>
      </c>
      <c r="E747" s="49" t="str">
        <f t="shared" si="11"/>
        <v>262200：日用品/ペット用品/猫</v>
      </c>
    </row>
    <row r="748" spans="1:5" ht="13.05" customHeight="1">
      <c r="A748" s="60">
        <v>4</v>
      </c>
      <c r="B748" s="51" t="s">
        <v>33</v>
      </c>
      <c r="C748" s="3">
        <v>262201</v>
      </c>
      <c r="D748" s="81" t="s">
        <v>312</v>
      </c>
      <c r="E748" s="49" t="str">
        <f t="shared" si="11"/>
        <v>262201：日用品/ペット用品/猫/猫フード</v>
      </c>
    </row>
    <row r="749" spans="1:5" ht="13.05" customHeight="1">
      <c r="A749" s="60">
        <v>4</v>
      </c>
      <c r="B749" s="51" t="s">
        <v>33</v>
      </c>
      <c r="C749" s="3">
        <v>262203</v>
      </c>
      <c r="D749" s="81" t="s">
        <v>311</v>
      </c>
      <c r="E749" s="49" t="str">
        <f t="shared" si="11"/>
        <v>262203：日用品/ペット用品/猫/猫用品・用具</v>
      </c>
    </row>
    <row r="750" spans="1:5" ht="13.05" customHeight="1">
      <c r="A750" s="60">
        <v>4</v>
      </c>
      <c r="B750" s="51" t="s">
        <v>33</v>
      </c>
      <c r="C750" s="3">
        <v>262205</v>
      </c>
      <c r="D750" s="81" t="s">
        <v>310</v>
      </c>
      <c r="E750" s="49" t="str">
        <f t="shared" si="11"/>
        <v>262205：日用品/ペット用品/猫/猫用医薬品</v>
      </c>
    </row>
    <row r="751" spans="1:5" ht="13.05" customHeight="1">
      <c r="A751" s="60">
        <v>4</v>
      </c>
      <c r="B751" s="51" t="s">
        <v>33</v>
      </c>
      <c r="C751" s="3">
        <v>262207</v>
      </c>
      <c r="D751" s="81" t="s">
        <v>309</v>
      </c>
      <c r="E751" s="49" t="str">
        <f t="shared" si="11"/>
        <v>262207：日用品/ペット用品/猫/猫生体</v>
      </c>
    </row>
    <row r="752" spans="1:5" ht="13.05" customHeight="1">
      <c r="A752" s="60">
        <v>4</v>
      </c>
      <c r="B752" s="51" t="s">
        <v>33</v>
      </c>
      <c r="C752" s="3">
        <v>262297</v>
      </c>
      <c r="D752" s="81" t="s">
        <v>308</v>
      </c>
      <c r="E752" s="49" t="str">
        <f t="shared" si="11"/>
        <v>262297：日用品/ペット用品/猫/その他猫関連品</v>
      </c>
    </row>
    <row r="753" spans="1:5" ht="13.05" customHeight="1">
      <c r="A753" s="60">
        <v>4</v>
      </c>
      <c r="B753" s="51" t="s">
        <v>33</v>
      </c>
      <c r="C753" s="3">
        <v>262300</v>
      </c>
      <c r="D753" s="81" t="s">
        <v>307</v>
      </c>
      <c r="E753" s="49" t="str">
        <f t="shared" si="11"/>
        <v>262300：日用品/ペット用品/観賞魚</v>
      </c>
    </row>
    <row r="754" spans="1:5" ht="13.05" customHeight="1">
      <c r="A754" s="60">
        <v>4</v>
      </c>
      <c r="B754" s="51" t="s">
        <v>33</v>
      </c>
      <c r="C754" s="3">
        <v>262301</v>
      </c>
      <c r="D754" s="81" t="s">
        <v>306</v>
      </c>
      <c r="E754" s="49" t="str">
        <f t="shared" si="11"/>
        <v>262301：日用品/ペット用品/観賞魚/観賞魚フード</v>
      </c>
    </row>
    <row r="755" spans="1:5" ht="13.05" customHeight="1">
      <c r="A755" s="60">
        <v>4</v>
      </c>
      <c r="B755" s="51" t="s">
        <v>33</v>
      </c>
      <c r="C755" s="3">
        <v>262303</v>
      </c>
      <c r="D755" s="81" t="s">
        <v>305</v>
      </c>
      <c r="E755" s="49" t="str">
        <f t="shared" si="11"/>
        <v>262303：日用品/ペット用品/観賞魚/観賞魚用品・用具</v>
      </c>
    </row>
    <row r="756" spans="1:5" ht="13.05" customHeight="1">
      <c r="A756" s="60">
        <v>4</v>
      </c>
      <c r="B756" s="51" t="s">
        <v>33</v>
      </c>
      <c r="C756" s="3">
        <v>262305</v>
      </c>
      <c r="D756" s="81" t="s">
        <v>304</v>
      </c>
      <c r="E756" s="49" t="str">
        <f t="shared" si="11"/>
        <v>262305：日用品/ペット用品/観賞魚/観賞魚医薬品</v>
      </c>
    </row>
    <row r="757" spans="1:5" ht="13.05" customHeight="1">
      <c r="A757" s="60">
        <v>4</v>
      </c>
      <c r="B757" s="51" t="s">
        <v>33</v>
      </c>
      <c r="C757" s="3">
        <v>262307</v>
      </c>
      <c r="D757" s="81" t="s">
        <v>303</v>
      </c>
      <c r="E757" s="49" t="str">
        <f t="shared" si="11"/>
        <v>262307：日用品/ペット用品/観賞魚/観賞魚生体</v>
      </c>
    </row>
    <row r="758" spans="1:5" ht="13.05" customHeight="1">
      <c r="A758" s="60">
        <v>4</v>
      </c>
      <c r="B758" s="51" t="s">
        <v>33</v>
      </c>
      <c r="C758" s="3">
        <v>262397</v>
      </c>
      <c r="D758" s="81" t="s">
        <v>302</v>
      </c>
      <c r="E758" s="49" t="str">
        <f t="shared" si="11"/>
        <v>262397：日用品/ペット用品/観賞魚/その他観賞魚関連品</v>
      </c>
    </row>
    <row r="759" spans="1:5" ht="13.05" customHeight="1">
      <c r="A759" s="60">
        <v>4</v>
      </c>
      <c r="B759" s="51" t="s">
        <v>33</v>
      </c>
      <c r="C759" s="3">
        <v>262400</v>
      </c>
      <c r="D759" s="81" t="s">
        <v>301</v>
      </c>
      <c r="E759" s="49" t="str">
        <f t="shared" si="11"/>
        <v>262400：日用品/ペット用品/小鳥</v>
      </c>
    </row>
    <row r="760" spans="1:5" ht="13.05" customHeight="1">
      <c r="A760" s="60">
        <v>4</v>
      </c>
      <c r="B760" s="51" t="s">
        <v>33</v>
      </c>
      <c r="C760" s="3">
        <v>262401</v>
      </c>
      <c r="D760" s="81" t="s">
        <v>300</v>
      </c>
      <c r="E760" s="49" t="str">
        <f t="shared" si="11"/>
        <v>262401：日用品/ペット用品/小鳥/小鳥フード</v>
      </c>
    </row>
    <row r="761" spans="1:5" ht="13.05" customHeight="1">
      <c r="A761" s="60">
        <v>4</v>
      </c>
      <c r="B761" s="51" t="s">
        <v>33</v>
      </c>
      <c r="C761" s="3">
        <v>262403</v>
      </c>
      <c r="D761" s="81" t="s">
        <v>299</v>
      </c>
      <c r="E761" s="49" t="str">
        <f t="shared" si="11"/>
        <v>262403：日用品/ペット用品/小鳥/小鳥用品・用具</v>
      </c>
    </row>
    <row r="762" spans="1:5" ht="13.05" customHeight="1">
      <c r="A762" s="60">
        <v>4</v>
      </c>
      <c r="B762" s="51" t="s">
        <v>33</v>
      </c>
      <c r="C762" s="3">
        <v>262405</v>
      </c>
      <c r="D762" s="81" t="s">
        <v>298</v>
      </c>
      <c r="E762" s="49" t="str">
        <f t="shared" si="11"/>
        <v>262405：日用品/ペット用品/小鳥/小鳥医薬品</v>
      </c>
    </row>
    <row r="763" spans="1:5" ht="13.05" customHeight="1">
      <c r="A763" s="60">
        <v>4</v>
      </c>
      <c r="B763" s="51" t="s">
        <v>33</v>
      </c>
      <c r="C763" s="3">
        <v>262407</v>
      </c>
      <c r="D763" s="81" t="s">
        <v>297</v>
      </c>
      <c r="E763" s="49" t="str">
        <f t="shared" si="11"/>
        <v>262407：日用品/ペット用品/小鳥/小鳥生体</v>
      </c>
    </row>
    <row r="764" spans="1:5" ht="13.05" customHeight="1">
      <c r="A764" s="60">
        <v>4</v>
      </c>
      <c r="B764" s="51" t="s">
        <v>33</v>
      </c>
      <c r="C764" s="3">
        <v>262497</v>
      </c>
      <c r="D764" s="81" t="s">
        <v>296</v>
      </c>
      <c r="E764" s="49" t="str">
        <f t="shared" si="11"/>
        <v>262497：日用品/ペット用品/小鳥/その他小鳥関連品</v>
      </c>
    </row>
    <row r="765" spans="1:5" ht="13.05" customHeight="1">
      <c r="A765" s="60">
        <v>4</v>
      </c>
      <c r="B765" s="51" t="s">
        <v>33</v>
      </c>
      <c r="C765" s="3">
        <v>262500</v>
      </c>
      <c r="D765" s="81" t="s">
        <v>295</v>
      </c>
      <c r="E765" s="49" t="str">
        <f t="shared" si="11"/>
        <v>262500：日用品/ペット用品/小動物</v>
      </c>
    </row>
    <row r="766" spans="1:5" ht="13.05" customHeight="1">
      <c r="A766" s="60">
        <v>4</v>
      </c>
      <c r="B766" s="51" t="s">
        <v>33</v>
      </c>
      <c r="C766" s="3">
        <v>262501</v>
      </c>
      <c r="D766" s="81" t="s">
        <v>294</v>
      </c>
      <c r="E766" s="49" t="str">
        <f t="shared" si="11"/>
        <v>262501：日用品/ペット用品/小動物/小動物フード</v>
      </c>
    </row>
    <row r="767" spans="1:5" ht="13.05" customHeight="1">
      <c r="A767" s="60">
        <v>4</v>
      </c>
      <c r="B767" s="51" t="s">
        <v>33</v>
      </c>
      <c r="C767" s="3">
        <v>262503</v>
      </c>
      <c r="D767" s="81" t="s">
        <v>293</v>
      </c>
      <c r="E767" s="49" t="str">
        <f t="shared" si="11"/>
        <v>262503：日用品/ペット用品/小動物/小動物用品・用具</v>
      </c>
    </row>
    <row r="768" spans="1:5" ht="13.05" customHeight="1">
      <c r="A768" s="60">
        <v>4</v>
      </c>
      <c r="B768" s="51" t="s">
        <v>33</v>
      </c>
      <c r="C768" s="3">
        <v>262505</v>
      </c>
      <c r="D768" s="81" t="s">
        <v>292</v>
      </c>
      <c r="E768" s="49" t="str">
        <f t="shared" si="11"/>
        <v>262505：日用品/ペット用品/小動物/小動物用医薬品</v>
      </c>
    </row>
    <row r="769" spans="1:5" ht="13.05" customHeight="1">
      <c r="A769" s="60">
        <v>4</v>
      </c>
      <c r="B769" s="51" t="s">
        <v>33</v>
      </c>
      <c r="C769" s="3">
        <v>262507</v>
      </c>
      <c r="D769" s="81" t="s">
        <v>291</v>
      </c>
      <c r="E769" s="49" t="str">
        <f t="shared" si="11"/>
        <v>262507：日用品/ペット用品/小動物/小動物生体</v>
      </c>
    </row>
    <row r="770" spans="1:5" ht="13.05" customHeight="1">
      <c r="A770" s="60">
        <v>4</v>
      </c>
      <c r="B770" s="51" t="s">
        <v>33</v>
      </c>
      <c r="C770" s="3">
        <v>262597</v>
      </c>
      <c r="D770" s="81" t="s">
        <v>290</v>
      </c>
      <c r="E770" s="49" t="str">
        <f t="shared" si="11"/>
        <v>262597：日用品/ペット用品/小動物/その他小動物関連品</v>
      </c>
    </row>
    <row r="771" spans="1:5" ht="13.05" customHeight="1">
      <c r="A771" s="60">
        <v>4</v>
      </c>
      <c r="B771" s="51" t="s">
        <v>33</v>
      </c>
      <c r="C771" s="3">
        <v>262600</v>
      </c>
      <c r="D771" s="81" t="s">
        <v>289</v>
      </c>
      <c r="E771" s="49" t="str">
        <f t="shared" si="11"/>
        <v>262600：日用品/ペット用品/昆虫</v>
      </c>
    </row>
    <row r="772" spans="1:5" ht="13.05" customHeight="1">
      <c r="A772" s="60">
        <v>4</v>
      </c>
      <c r="B772" s="51" t="s">
        <v>33</v>
      </c>
      <c r="C772" s="3">
        <v>262601</v>
      </c>
      <c r="D772" s="81" t="s">
        <v>288</v>
      </c>
      <c r="E772" s="49" t="str">
        <f t="shared" ref="E772:E813" si="12">C772&amp;"："&amp;D772</f>
        <v>262601：日用品/ペット用品/昆虫/昆虫フード</v>
      </c>
    </row>
    <row r="773" spans="1:5" ht="13.05" customHeight="1">
      <c r="A773" s="60">
        <v>4</v>
      </c>
      <c r="B773" s="51" t="s">
        <v>33</v>
      </c>
      <c r="C773" s="3">
        <v>262603</v>
      </c>
      <c r="D773" s="81" t="s">
        <v>287</v>
      </c>
      <c r="E773" s="49" t="str">
        <f t="shared" si="12"/>
        <v>262603：日用品/ペット用品/昆虫/昆虫用品・用具</v>
      </c>
    </row>
    <row r="774" spans="1:5" ht="13.05" customHeight="1">
      <c r="A774" s="60">
        <v>4</v>
      </c>
      <c r="B774" s="51" t="s">
        <v>33</v>
      </c>
      <c r="C774" s="3">
        <v>262605</v>
      </c>
      <c r="D774" s="81" t="s">
        <v>286</v>
      </c>
      <c r="E774" s="49" t="str">
        <f t="shared" si="12"/>
        <v>262605：日用品/ペット用品/昆虫/昆虫用医薬品</v>
      </c>
    </row>
    <row r="775" spans="1:5" ht="13.05" customHeight="1">
      <c r="A775" s="60">
        <v>4</v>
      </c>
      <c r="B775" s="51" t="s">
        <v>33</v>
      </c>
      <c r="C775" s="3">
        <v>262607</v>
      </c>
      <c r="D775" s="81" t="s">
        <v>285</v>
      </c>
      <c r="E775" s="49" t="str">
        <f t="shared" si="12"/>
        <v>262607：日用品/ペット用品/昆虫/昆虫生体</v>
      </c>
    </row>
    <row r="776" spans="1:5" ht="13.05" customHeight="1">
      <c r="A776" s="60">
        <v>4</v>
      </c>
      <c r="B776" s="51" t="s">
        <v>33</v>
      </c>
      <c r="C776" s="3">
        <v>262697</v>
      </c>
      <c r="D776" s="81" t="s">
        <v>284</v>
      </c>
      <c r="E776" s="49" t="str">
        <f t="shared" si="12"/>
        <v>262697：日用品/ペット用品/昆虫/その他昆虫関連品</v>
      </c>
    </row>
    <row r="777" spans="1:5" ht="13.05" customHeight="1">
      <c r="A777" s="60">
        <v>4</v>
      </c>
      <c r="B777" s="51" t="s">
        <v>33</v>
      </c>
      <c r="C777" s="3">
        <v>262700</v>
      </c>
      <c r="D777" s="81" t="s">
        <v>283</v>
      </c>
      <c r="E777" s="49" t="str">
        <f t="shared" si="12"/>
        <v>262700：日用品/ペット用品/爬虫類・両生類</v>
      </c>
    </row>
    <row r="778" spans="1:5" ht="13.05" customHeight="1">
      <c r="A778" s="60">
        <v>4</v>
      </c>
      <c r="B778" s="51" t="s">
        <v>33</v>
      </c>
      <c r="C778" s="3">
        <v>262701</v>
      </c>
      <c r="D778" s="81" t="s">
        <v>282</v>
      </c>
      <c r="E778" s="49" t="str">
        <f t="shared" si="12"/>
        <v>262701：日用品/ペット用品/爬虫類・両生類/爬虫類・両生類フード</v>
      </c>
    </row>
    <row r="779" spans="1:5" ht="13.05" customHeight="1">
      <c r="A779" s="60">
        <v>4</v>
      </c>
      <c r="B779" s="51" t="s">
        <v>33</v>
      </c>
      <c r="C779" s="3">
        <v>262703</v>
      </c>
      <c r="D779" s="81" t="s">
        <v>281</v>
      </c>
      <c r="E779" s="49" t="str">
        <f t="shared" si="12"/>
        <v>262703：日用品/ペット用品/爬虫類・両生類/爬虫類・両生類用品・用具</v>
      </c>
    </row>
    <row r="780" spans="1:5" ht="13.05" customHeight="1">
      <c r="A780" s="60">
        <v>4</v>
      </c>
      <c r="B780" s="51" t="s">
        <v>33</v>
      </c>
      <c r="C780" s="3">
        <v>262705</v>
      </c>
      <c r="D780" s="81" t="s">
        <v>280</v>
      </c>
      <c r="E780" s="49" t="str">
        <f t="shared" si="12"/>
        <v>262705：日用品/ペット用品/爬虫類・両生類/爬虫類・両生類医薬品</v>
      </c>
    </row>
    <row r="781" spans="1:5" ht="13.05" customHeight="1">
      <c r="A781" s="60">
        <v>4</v>
      </c>
      <c r="B781" s="51" t="s">
        <v>33</v>
      </c>
      <c r="C781" s="3">
        <v>262707</v>
      </c>
      <c r="D781" s="81" t="s">
        <v>279</v>
      </c>
      <c r="E781" s="49" t="str">
        <f t="shared" si="12"/>
        <v>262707：日用品/ペット用品/爬虫類・両生類/爬虫類・両生類生体</v>
      </c>
    </row>
    <row r="782" spans="1:5" ht="13.05" customHeight="1">
      <c r="A782" s="60">
        <v>4</v>
      </c>
      <c r="B782" s="51" t="s">
        <v>33</v>
      </c>
      <c r="C782" s="3">
        <v>262797</v>
      </c>
      <c r="D782" s="81" t="s">
        <v>278</v>
      </c>
      <c r="E782" s="49" t="str">
        <f t="shared" si="12"/>
        <v>262797：日用品/ペット用品/爬虫類・両生類/その他爬虫類・両生類関連品</v>
      </c>
    </row>
    <row r="783" spans="1:5" ht="13.05" customHeight="1">
      <c r="A783" s="60">
        <v>4</v>
      </c>
      <c r="B783" s="51" t="s">
        <v>33</v>
      </c>
      <c r="C783" s="3">
        <v>269800</v>
      </c>
      <c r="D783" s="81" t="s">
        <v>277</v>
      </c>
      <c r="E783" s="49" t="str">
        <f t="shared" si="12"/>
        <v>269800：日用品/ペット用品/その他のペット</v>
      </c>
    </row>
    <row r="784" spans="1:5" ht="13.05" customHeight="1">
      <c r="A784" s="60">
        <v>4</v>
      </c>
      <c r="B784" s="51" t="s">
        <v>33</v>
      </c>
      <c r="C784" s="3">
        <v>269801</v>
      </c>
      <c r="D784" s="81" t="s">
        <v>276</v>
      </c>
      <c r="E784" s="49" t="str">
        <f t="shared" si="12"/>
        <v>269801：日用品/ペット用品/その他のペット/その他ペットフード</v>
      </c>
    </row>
    <row r="785" spans="1:5" ht="13.05" customHeight="1">
      <c r="A785" s="60">
        <v>4</v>
      </c>
      <c r="B785" s="51" t="s">
        <v>33</v>
      </c>
      <c r="C785" s="3">
        <v>269803</v>
      </c>
      <c r="D785" s="81" t="s">
        <v>275</v>
      </c>
      <c r="E785" s="49" t="str">
        <f t="shared" si="12"/>
        <v>269803：日用品/ペット用品/その他のペット/その他ペット用品・用具</v>
      </c>
    </row>
    <row r="786" spans="1:5" ht="13.05" customHeight="1">
      <c r="A786" s="60">
        <v>4</v>
      </c>
      <c r="B786" s="51" t="s">
        <v>33</v>
      </c>
      <c r="C786" s="3">
        <v>269805</v>
      </c>
      <c r="D786" s="81" t="s">
        <v>274</v>
      </c>
      <c r="E786" s="49" t="str">
        <f t="shared" si="12"/>
        <v>269805：日用品/ペット用品/その他のペット/その他ペット医薬品</v>
      </c>
    </row>
    <row r="787" spans="1:5" ht="13.05" customHeight="1">
      <c r="A787" s="60">
        <v>4</v>
      </c>
      <c r="B787" s="51" t="s">
        <v>33</v>
      </c>
      <c r="C787" s="3">
        <v>269807</v>
      </c>
      <c r="D787" s="81" t="s">
        <v>273</v>
      </c>
      <c r="E787" s="49" t="str">
        <f t="shared" si="12"/>
        <v>269807：日用品/ペット用品/その他のペット/その他ペット生体</v>
      </c>
    </row>
    <row r="788" spans="1:5" ht="13.05" customHeight="1">
      <c r="A788" s="60">
        <v>4</v>
      </c>
      <c r="B788" s="51" t="s">
        <v>33</v>
      </c>
      <c r="C788" s="3">
        <v>269897</v>
      </c>
      <c r="D788" s="81" t="s">
        <v>272</v>
      </c>
      <c r="E788" s="49" t="str">
        <f t="shared" si="12"/>
        <v>269897：日用品/ペット用品/その他のペット/その他ペット関連品</v>
      </c>
    </row>
    <row r="789" spans="1:5" ht="13.05" customHeight="1">
      <c r="A789" s="60">
        <v>4</v>
      </c>
      <c r="B789" s="51" t="s">
        <v>33</v>
      </c>
      <c r="C789" s="3">
        <v>290000</v>
      </c>
      <c r="D789" s="81" t="s">
        <v>271</v>
      </c>
      <c r="E789" s="49" t="str">
        <f t="shared" si="12"/>
        <v>290000：日用品/その他日用品</v>
      </c>
    </row>
    <row r="790" spans="1:5" ht="13.05" customHeight="1">
      <c r="A790" s="60">
        <v>4</v>
      </c>
      <c r="B790" s="51" t="s">
        <v>33</v>
      </c>
      <c r="C790" s="3">
        <v>290100</v>
      </c>
      <c r="D790" s="81" t="s">
        <v>270</v>
      </c>
      <c r="E790" s="49" t="str">
        <f t="shared" si="12"/>
        <v>290100：日用品/その他日用品/日用贈答品</v>
      </c>
    </row>
    <row r="791" spans="1:5" ht="13.05" customHeight="1">
      <c r="A791" s="60">
        <v>4</v>
      </c>
      <c r="B791" s="51" t="s">
        <v>33</v>
      </c>
      <c r="C791" s="3">
        <v>290101</v>
      </c>
      <c r="D791" s="81" t="s">
        <v>269</v>
      </c>
      <c r="E791" s="49" t="str">
        <f t="shared" si="12"/>
        <v>290101：日用品/その他日用品/日用贈答品/日用贈答品</v>
      </c>
    </row>
    <row r="792" spans="1:5" ht="13.05" customHeight="1">
      <c r="A792" s="60">
        <v>4</v>
      </c>
      <c r="B792" s="51" t="s">
        <v>33</v>
      </c>
      <c r="C792" s="3">
        <v>290197</v>
      </c>
      <c r="D792" s="81" t="s">
        <v>268</v>
      </c>
      <c r="E792" s="49" t="str">
        <f t="shared" si="12"/>
        <v>290197：日用品/その他日用品/日用贈答品/その他日用贈答品</v>
      </c>
    </row>
    <row r="793" spans="1:5" ht="13.05" customHeight="1">
      <c r="A793" s="60">
        <v>4</v>
      </c>
      <c r="B793" s="51" t="s">
        <v>33</v>
      </c>
      <c r="C793" s="3">
        <v>290300</v>
      </c>
      <c r="D793" s="81" t="s">
        <v>267</v>
      </c>
      <c r="E793" s="49" t="str">
        <f t="shared" si="12"/>
        <v>290300：日用品/その他日用品/フィルム</v>
      </c>
    </row>
    <row r="794" spans="1:5" ht="13.05" customHeight="1">
      <c r="A794" s="60">
        <v>4</v>
      </c>
      <c r="B794" s="51" t="s">
        <v>33</v>
      </c>
      <c r="C794" s="3">
        <v>290301</v>
      </c>
      <c r="D794" s="81" t="s">
        <v>266</v>
      </c>
      <c r="E794" s="49" t="str">
        <f t="shared" si="12"/>
        <v>290301：日用品/その他日用品/フィルム/写真用フィルム</v>
      </c>
    </row>
    <row r="795" spans="1:5" ht="13.05" customHeight="1">
      <c r="A795" s="60">
        <v>4</v>
      </c>
      <c r="B795" s="51" t="s">
        <v>33</v>
      </c>
      <c r="C795" s="3">
        <v>290303</v>
      </c>
      <c r="D795" s="81" t="s">
        <v>265</v>
      </c>
      <c r="E795" s="49" t="str">
        <f t="shared" si="12"/>
        <v>290303：日用品/その他日用品/フィルム/８ミリフィルム</v>
      </c>
    </row>
    <row r="796" spans="1:5" ht="13.05" customHeight="1">
      <c r="A796" s="60">
        <v>4</v>
      </c>
      <c r="B796" s="51" t="s">
        <v>33</v>
      </c>
      <c r="C796" s="3">
        <v>290397</v>
      </c>
      <c r="D796" s="81" t="s">
        <v>264</v>
      </c>
      <c r="E796" s="49" t="str">
        <f t="shared" si="12"/>
        <v>290397：日用品/その他日用品/フィルム/その他フィルム</v>
      </c>
    </row>
    <row r="797" spans="1:5" ht="13.05" customHeight="1">
      <c r="A797" s="60">
        <v>4</v>
      </c>
      <c r="B797" s="51" t="s">
        <v>33</v>
      </c>
      <c r="C797" s="3">
        <v>290400</v>
      </c>
      <c r="D797" s="81" t="s">
        <v>263</v>
      </c>
      <c r="E797" s="49" t="str">
        <f t="shared" si="12"/>
        <v>290400：日用品/その他日用品/オーディオ・ビデオテ－プ</v>
      </c>
    </row>
    <row r="798" spans="1:5" ht="13.05" customHeight="1">
      <c r="A798" s="60">
        <v>4</v>
      </c>
      <c r="B798" s="51" t="s">
        <v>33</v>
      </c>
      <c r="C798" s="3">
        <v>290401</v>
      </c>
      <c r="D798" s="81" t="s">
        <v>262</v>
      </c>
      <c r="E798" s="49" t="str">
        <f t="shared" si="12"/>
        <v>290401：日用品/その他日用品/オーディオ・ビデオテ－プ/カセットテープ</v>
      </c>
    </row>
    <row r="799" spans="1:5" ht="13.05" customHeight="1">
      <c r="A799" s="60">
        <v>4</v>
      </c>
      <c r="B799" s="51" t="s">
        <v>33</v>
      </c>
      <c r="C799" s="3">
        <v>290403</v>
      </c>
      <c r="D799" s="81" t="s">
        <v>261</v>
      </c>
      <c r="E799" s="49" t="str">
        <f t="shared" si="12"/>
        <v>290403：日用品/その他日用品/オーディオ・ビデオテ－プ/オープンリールテープ</v>
      </c>
    </row>
    <row r="800" spans="1:5" ht="13.05" customHeight="1">
      <c r="A800" s="60">
        <v>4</v>
      </c>
      <c r="B800" s="51" t="s">
        <v>33</v>
      </c>
      <c r="C800" s="3">
        <v>290405</v>
      </c>
      <c r="D800" s="81" t="s">
        <v>260</v>
      </c>
      <c r="E800" s="49" t="str">
        <f t="shared" si="12"/>
        <v>290405：日用品/その他日用品/オーディオ・ビデオテ－プ/ビデオテープ</v>
      </c>
    </row>
    <row r="801" spans="1:5" ht="13.05" customHeight="1">
      <c r="A801" s="60">
        <v>4</v>
      </c>
      <c r="B801" s="51" t="s">
        <v>33</v>
      </c>
      <c r="C801" s="3">
        <v>290497</v>
      </c>
      <c r="D801" s="81" t="s">
        <v>259</v>
      </c>
      <c r="E801" s="49" t="str">
        <f t="shared" si="12"/>
        <v>290497：日用品/その他日用品/オーディオ・ビデオテ－プ/その他オーディオ・ビデオテープ</v>
      </c>
    </row>
    <row r="802" spans="1:5" ht="13.05" customHeight="1">
      <c r="A802" s="60">
        <v>4</v>
      </c>
      <c r="B802" s="51" t="s">
        <v>33</v>
      </c>
      <c r="C802" s="3">
        <v>290499</v>
      </c>
      <c r="D802" s="81" t="s">
        <v>258</v>
      </c>
      <c r="E802" s="49" t="str">
        <f t="shared" si="12"/>
        <v>290499：日用品/その他日用品/オーディオ・ビデオテ－プ/オーディオ・ビデオテープ</v>
      </c>
    </row>
    <row r="803" spans="1:5" ht="13.05" customHeight="1">
      <c r="A803" s="60">
        <v>4</v>
      </c>
      <c r="B803" s="51" t="s">
        <v>33</v>
      </c>
      <c r="C803" s="3">
        <v>299700</v>
      </c>
      <c r="D803" s="81" t="s">
        <v>257</v>
      </c>
      <c r="E803" s="49" t="str">
        <f t="shared" si="12"/>
        <v>299700：日用品/その他日用品/その他日用品</v>
      </c>
    </row>
    <row r="804" spans="1:5" ht="13.05" customHeight="1" thickBot="1">
      <c r="A804" s="67">
        <v>4</v>
      </c>
      <c r="B804" s="68" t="s">
        <v>33</v>
      </c>
      <c r="C804" s="69">
        <v>299797</v>
      </c>
      <c r="D804" s="82" t="s">
        <v>256</v>
      </c>
      <c r="E804" s="49" t="str">
        <f t="shared" si="12"/>
        <v>299797：日用品/その他日用品/その他日用品/その他日用品</v>
      </c>
    </row>
    <row r="805" spans="1:5" ht="13.05" customHeight="1">
      <c r="A805" s="57">
        <v>5</v>
      </c>
      <c r="B805" s="58" t="s">
        <v>34</v>
      </c>
      <c r="C805" s="70" t="s">
        <v>1212</v>
      </c>
      <c r="D805" s="83" t="s">
        <v>1215</v>
      </c>
      <c r="E805" s="49" t="str">
        <f t="shared" si="12"/>
        <v>1：ソースマーキング有り</v>
      </c>
    </row>
    <row r="806" spans="1:5" ht="13.05" customHeight="1" thickBot="1">
      <c r="A806" s="64">
        <v>5</v>
      </c>
      <c r="B806" s="65" t="s">
        <v>34</v>
      </c>
      <c r="C806" s="71" t="s">
        <v>1213</v>
      </c>
      <c r="D806" s="84" t="s">
        <v>1214</v>
      </c>
      <c r="E806" s="49" t="str">
        <f t="shared" si="12"/>
        <v>2：ソースマーキング無し</v>
      </c>
    </row>
    <row r="807" spans="1:5" ht="13.05" customHeight="1">
      <c r="A807" s="57">
        <v>6</v>
      </c>
      <c r="B807" s="58" t="s">
        <v>1220</v>
      </c>
      <c r="C807" s="59">
        <v>1</v>
      </c>
      <c r="D807" s="80" t="s">
        <v>1227</v>
      </c>
      <c r="E807" s="49" t="str">
        <f t="shared" si="12"/>
        <v>1：通常商品（家庭用商品）</v>
      </c>
    </row>
    <row r="808" spans="1:5" ht="13.05" customHeight="1">
      <c r="A808" s="60">
        <v>6</v>
      </c>
      <c r="B808" s="51" t="s">
        <v>1220</v>
      </c>
      <c r="C808" s="3">
        <v>2</v>
      </c>
      <c r="D808" s="81" t="s">
        <v>1221</v>
      </c>
      <c r="E808" s="49" t="str">
        <f t="shared" si="12"/>
        <v>2：ギフト商品</v>
      </c>
    </row>
    <row r="809" spans="1:5" ht="13.05" customHeight="1">
      <c r="A809" s="60">
        <v>6</v>
      </c>
      <c r="B809" s="51" t="s">
        <v>1220</v>
      </c>
      <c r="C809" s="3">
        <v>3</v>
      </c>
      <c r="D809" s="81" t="s">
        <v>1222</v>
      </c>
      <c r="E809" s="49" t="str">
        <f t="shared" si="12"/>
        <v>3：ギフト券</v>
      </c>
    </row>
    <row r="810" spans="1:5" ht="13.05" customHeight="1">
      <c r="A810" s="60">
        <v>6</v>
      </c>
      <c r="B810" s="51" t="s">
        <v>1220</v>
      </c>
      <c r="C810" s="3">
        <v>4</v>
      </c>
      <c r="D810" s="81" t="s">
        <v>1223</v>
      </c>
      <c r="E810" s="49" t="str">
        <f t="shared" si="12"/>
        <v>4：業務用商品</v>
      </c>
    </row>
    <row r="811" spans="1:5" ht="13.05" customHeight="1">
      <c r="A811" s="60">
        <v>6</v>
      </c>
      <c r="B811" s="51" t="s">
        <v>1220</v>
      </c>
      <c r="C811" s="3">
        <v>5</v>
      </c>
      <c r="D811" s="81" t="s">
        <v>1224</v>
      </c>
      <c r="E811" s="49" t="str">
        <f t="shared" si="12"/>
        <v>5：空容器</v>
      </c>
    </row>
    <row r="812" spans="1:5" ht="13.05" customHeight="1" thickBot="1">
      <c r="A812" s="64">
        <v>6</v>
      </c>
      <c r="B812" s="65" t="s">
        <v>1220</v>
      </c>
      <c r="C812" s="66">
        <v>9</v>
      </c>
      <c r="D812" s="85" t="s">
        <v>1226</v>
      </c>
      <c r="E812" s="49" t="str">
        <f t="shared" si="12"/>
        <v>9：その他</v>
      </c>
    </row>
    <row r="813" spans="1:5" ht="13.05" customHeight="1">
      <c r="A813" s="57">
        <v>8</v>
      </c>
      <c r="B813" s="58" t="s">
        <v>1228</v>
      </c>
      <c r="C813" s="59" t="s">
        <v>1229</v>
      </c>
      <c r="D813" s="80" t="s">
        <v>255</v>
      </c>
      <c r="E813" s="49" t="str">
        <f t="shared" si="12"/>
        <v>001：g</v>
      </c>
    </row>
    <row r="814" spans="1:5" ht="13.05" customHeight="1">
      <c r="A814" s="60">
        <v>8</v>
      </c>
      <c r="B814" s="51" t="s">
        <v>1228</v>
      </c>
      <c r="C814" s="3" t="s">
        <v>1230</v>
      </c>
      <c r="D814" s="81" t="s">
        <v>253</v>
      </c>
      <c r="E814" s="49" t="str">
        <f t="shared" ref="E814:E876" si="13">C814&amp;"："&amp;D814</f>
        <v>002：kg</v>
      </c>
    </row>
    <row r="815" spans="1:5" ht="13.05" customHeight="1">
      <c r="A815" s="60">
        <v>8</v>
      </c>
      <c r="B815" s="51" t="s">
        <v>1228</v>
      </c>
      <c r="C815" s="3" t="s">
        <v>1231</v>
      </c>
      <c r="D815" s="81" t="s">
        <v>251</v>
      </c>
      <c r="E815" s="49" t="str">
        <f t="shared" si="13"/>
        <v>003：mg</v>
      </c>
    </row>
    <row r="816" spans="1:5" ht="13.05" customHeight="1">
      <c r="A816" s="60">
        <v>8</v>
      </c>
      <c r="B816" s="51" t="s">
        <v>1228</v>
      </c>
      <c r="C816" s="3" t="s">
        <v>1232</v>
      </c>
      <c r="D816" s="81" t="s">
        <v>249</v>
      </c>
      <c r="E816" s="49" t="str">
        <f t="shared" si="13"/>
        <v>004：パウンド</v>
      </c>
    </row>
    <row r="817" spans="1:5" ht="13.05" customHeight="1">
      <c r="A817" s="60">
        <v>8</v>
      </c>
      <c r="B817" s="51" t="s">
        <v>1228</v>
      </c>
      <c r="C817" s="3" t="s">
        <v>1233</v>
      </c>
      <c r="D817" s="81" t="s">
        <v>247</v>
      </c>
      <c r="E817" s="49" t="str">
        <f t="shared" si="13"/>
        <v>005：オンス</v>
      </c>
    </row>
    <row r="818" spans="1:5" ht="13.05" customHeight="1">
      <c r="A818" s="60">
        <v>8</v>
      </c>
      <c r="B818" s="51" t="s">
        <v>1228</v>
      </c>
      <c r="C818" s="3" t="s">
        <v>1234</v>
      </c>
      <c r="D818" s="81" t="s">
        <v>245</v>
      </c>
      <c r="E818" s="49" t="str">
        <f t="shared" si="13"/>
        <v>006：トン</v>
      </c>
    </row>
    <row r="819" spans="1:5" ht="13.05" customHeight="1">
      <c r="A819" s="60">
        <v>8</v>
      </c>
      <c r="B819" s="51" t="s">
        <v>1228</v>
      </c>
      <c r="C819" s="3" t="s">
        <v>1235</v>
      </c>
      <c r="D819" s="81" t="s">
        <v>243</v>
      </c>
      <c r="E819" s="49" t="str">
        <f t="shared" si="13"/>
        <v>101：ml</v>
      </c>
    </row>
    <row r="820" spans="1:5" ht="13.05" customHeight="1">
      <c r="A820" s="60">
        <v>8</v>
      </c>
      <c r="B820" s="51" t="s">
        <v>1228</v>
      </c>
      <c r="C820" s="3" t="s">
        <v>1236</v>
      </c>
      <c r="D820" s="81" t="s">
        <v>241</v>
      </c>
      <c r="E820" s="49" t="str">
        <f t="shared" si="13"/>
        <v>102：l</v>
      </c>
    </row>
    <row r="821" spans="1:5" ht="13.05" customHeight="1">
      <c r="A821" s="60">
        <v>8</v>
      </c>
      <c r="B821" s="51" t="s">
        <v>1228</v>
      </c>
      <c r="C821" s="3" t="s">
        <v>1237</v>
      </c>
      <c r="D821" s="81" t="s">
        <v>239</v>
      </c>
      <c r="E821" s="49" t="str">
        <f t="shared" si="13"/>
        <v>104：cc</v>
      </c>
    </row>
    <row r="822" spans="1:5" ht="13.05" customHeight="1">
      <c r="A822" s="60">
        <v>8</v>
      </c>
      <c r="B822" s="51" t="s">
        <v>1228</v>
      </c>
      <c r="C822" s="3" t="s">
        <v>1238</v>
      </c>
      <c r="D822" s="81" t="s">
        <v>237</v>
      </c>
      <c r="E822" s="49" t="str">
        <f t="shared" si="13"/>
        <v>201：cm</v>
      </c>
    </row>
    <row r="823" spans="1:5" ht="13.05" customHeight="1">
      <c r="A823" s="60">
        <v>8</v>
      </c>
      <c r="B823" s="51" t="s">
        <v>1228</v>
      </c>
      <c r="C823" s="3" t="s">
        <v>1239</v>
      </c>
      <c r="D823" s="81" t="s">
        <v>235</v>
      </c>
      <c r="E823" s="49" t="str">
        <f t="shared" si="13"/>
        <v>202：m</v>
      </c>
    </row>
    <row r="824" spans="1:5" ht="13.05" customHeight="1">
      <c r="A824" s="60">
        <v>8</v>
      </c>
      <c r="B824" s="51" t="s">
        <v>1228</v>
      </c>
      <c r="C824" s="3" t="s">
        <v>1240</v>
      </c>
      <c r="D824" s="81" t="s">
        <v>233</v>
      </c>
      <c r="E824" s="49" t="str">
        <f t="shared" si="13"/>
        <v>204：mm</v>
      </c>
    </row>
    <row r="825" spans="1:5" ht="13.05" customHeight="1">
      <c r="A825" s="60">
        <v>8</v>
      </c>
      <c r="B825" s="51" t="s">
        <v>1228</v>
      </c>
      <c r="C825" s="3" t="s">
        <v>1241</v>
      </c>
      <c r="D825" s="81" t="s">
        <v>231</v>
      </c>
      <c r="E825" s="49" t="str">
        <f t="shared" si="13"/>
        <v>501：枚</v>
      </c>
    </row>
    <row r="826" spans="1:5" ht="13.05" customHeight="1">
      <c r="A826" s="60">
        <v>8</v>
      </c>
      <c r="B826" s="51" t="s">
        <v>1228</v>
      </c>
      <c r="C826" s="3" t="s">
        <v>1242</v>
      </c>
      <c r="D826" s="81" t="s">
        <v>229</v>
      </c>
      <c r="E826" s="49" t="str">
        <f t="shared" si="13"/>
        <v>502：個</v>
      </c>
    </row>
    <row r="827" spans="1:5" ht="13.05" customHeight="1">
      <c r="A827" s="60">
        <v>8</v>
      </c>
      <c r="B827" s="51" t="s">
        <v>1228</v>
      </c>
      <c r="C827" s="3" t="s">
        <v>1243</v>
      </c>
      <c r="D827" s="81" t="s">
        <v>227</v>
      </c>
      <c r="E827" s="49" t="str">
        <f t="shared" si="13"/>
        <v>503：本</v>
      </c>
    </row>
    <row r="828" spans="1:5" ht="13.05" customHeight="1">
      <c r="A828" s="60">
        <v>8</v>
      </c>
      <c r="B828" s="51" t="s">
        <v>1228</v>
      </c>
      <c r="C828" s="3" t="s">
        <v>1244</v>
      </c>
      <c r="D828" s="81" t="s">
        <v>225</v>
      </c>
      <c r="E828" s="49" t="str">
        <f t="shared" si="13"/>
        <v>504：冊</v>
      </c>
    </row>
    <row r="829" spans="1:5" ht="13.05" customHeight="1">
      <c r="A829" s="60">
        <v>8</v>
      </c>
      <c r="B829" s="51" t="s">
        <v>1228</v>
      </c>
      <c r="C829" s="3" t="s">
        <v>1245</v>
      </c>
      <c r="D829" s="81" t="s">
        <v>223</v>
      </c>
      <c r="E829" s="49" t="str">
        <f t="shared" si="13"/>
        <v>506：束</v>
      </c>
    </row>
    <row r="830" spans="1:5" ht="13.05" customHeight="1">
      <c r="A830" s="60">
        <v>8</v>
      </c>
      <c r="B830" s="51" t="s">
        <v>1228</v>
      </c>
      <c r="C830" s="3" t="s">
        <v>1246</v>
      </c>
      <c r="D830" s="81" t="s">
        <v>221</v>
      </c>
      <c r="E830" s="49" t="str">
        <f t="shared" si="13"/>
        <v>507：袋</v>
      </c>
    </row>
    <row r="831" spans="1:5" ht="13.05" customHeight="1">
      <c r="A831" s="60">
        <v>8</v>
      </c>
      <c r="B831" s="51" t="s">
        <v>1228</v>
      </c>
      <c r="C831" s="3" t="s">
        <v>1247</v>
      </c>
      <c r="D831" s="81" t="s">
        <v>219</v>
      </c>
      <c r="E831" s="49" t="str">
        <f t="shared" si="13"/>
        <v>508：粒</v>
      </c>
    </row>
    <row r="832" spans="1:5" ht="13.05" customHeight="1">
      <c r="A832" s="60">
        <v>8</v>
      </c>
      <c r="B832" s="51" t="s">
        <v>1228</v>
      </c>
      <c r="C832" s="3" t="s">
        <v>1248</v>
      </c>
      <c r="D832" s="81" t="s">
        <v>217</v>
      </c>
      <c r="E832" s="49" t="str">
        <f t="shared" si="13"/>
        <v>509：錠</v>
      </c>
    </row>
    <row r="833" spans="1:5" ht="13.05" customHeight="1">
      <c r="A833" s="60">
        <v>8</v>
      </c>
      <c r="B833" s="51" t="s">
        <v>1228</v>
      </c>
      <c r="C833" s="3" t="s">
        <v>1249</v>
      </c>
      <c r="D833" s="81" t="s">
        <v>215</v>
      </c>
      <c r="E833" s="49" t="str">
        <f t="shared" si="13"/>
        <v>510：巻</v>
      </c>
    </row>
    <row r="834" spans="1:5" ht="13.05" customHeight="1">
      <c r="A834" s="60">
        <v>8</v>
      </c>
      <c r="B834" s="51" t="s">
        <v>1228</v>
      </c>
      <c r="C834" s="3" t="s">
        <v>1250</v>
      </c>
      <c r="D834" s="81" t="s">
        <v>213</v>
      </c>
      <c r="E834" s="49" t="str">
        <f t="shared" si="13"/>
        <v>511：包</v>
      </c>
    </row>
    <row r="835" spans="1:5" ht="13.05" customHeight="1">
      <c r="A835" s="60">
        <v>8</v>
      </c>
      <c r="B835" s="51" t="s">
        <v>1228</v>
      </c>
      <c r="C835" s="3" t="s">
        <v>1251</v>
      </c>
      <c r="D835" s="81" t="s">
        <v>211</v>
      </c>
      <c r="E835" s="49" t="str">
        <f t="shared" si="13"/>
        <v>512：組</v>
      </c>
    </row>
    <row r="836" spans="1:5" ht="13.05" customHeight="1">
      <c r="A836" s="60">
        <v>8</v>
      </c>
      <c r="B836" s="51" t="s">
        <v>1228</v>
      </c>
      <c r="C836" s="3" t="s">
        <v>1252</v>
      </c>
      <c r="D836" s="81" t="s">
        <v>209</v>
      </c>
      <c r="E836" s="49" t="str">
        <f t="shared" si="13"/>
        <v>513：箱</v>
      </c>
    </row>
    <row r="837" spans="1:5" ht="13.05" customHeight="1">
      <c r="A837" s="60">
        <v>8</v>
      </c>
      <c r="B837" s="51" t="s">
        <v>1228</v>
      </c>
      <c r="C837" s="3" t="s">
        <v>1253</v>
      </c>
      <c r="D837" s="81" t="s">
        <v>207</v>
      </c>
      <c r="E837" s="49" t="str">
        <f t="shared" si="13"/>
        <v>514：台</v>
      </c>
    </row>
    <row r="838" spans="1:5" ht="13.05" customHeight="1">
      <c r="A838" s="60">
        <v>8</v>
      </c>
      <c r="B838" s="51" t="s">
        <v>1228</v>
      </c>
      <c r="C838" s="3" t="s">
        <v>1254</v>
      </c>
      <c r="D838" s="81" t="s">
        <v>205</v>
      </c>
      <c r="E838" s="49" t="str">
        <f t="shared" si="13"/>
        <v>516：足</v>
      </c>
    </row>
    <row r="839" spans="1:5" ht="13.05" customHeight="1">
      <c r="A839" s="60">
        <v>8</v>
      </c>
      <c r="B839" s="51" t="s">
        <v>1228</v>
      </c>
      <c r="C839" s="3" t="s">
        <v>1255</v>
      </c>
      <c r="D839" s="81" t="s">
        <v>203</v>
      </c>
      <c r="E839" s="49" t="str">
        <f t="shared" si="13"/>
        <v>517：カプセル</v>
      </c>
    </row>
    <row r="840" spans="1:5" ht="13.05" customHeight="1">
      <c r="A840" s="60">
        <v>8</v>
      </c>
      <c r="B840" s="51" t="s">
        <v>1228</v>
      </c>
      <c r="C840" s="3" t="s">
        <v>1256</v>
      </c>
      <c r="D840" s="81" t="s">
        <v>201</v>
      </c>
      <c r="E840" s="49" t="str">
        <f t="shared" si="13"/>
        <v>518：膳</v>
      </c>
    </row>
    <row r="841" spans="1:5" ht="13.05" customHeight="1">
      <c r="A841" s="60">
        <v>8</v>
      </c>
      <c r="B841" s="51" t="s">
        <v>1228</v>
      </c>
      <c r="C841" s="3" t="s">
        <v>1257</v>
      </c>
      <c r="D841" s="81" t="s">
        <v>199</v>
      </c>
      <c r="E841" s="49" t="str">
        <f t="shared" si="13"/>
        <v>519：人前</v>
      </c>
    </row>
    <row r="842" spans="1:5" ht="13.05" customHeight="1">
      <c r="A842" s="60">
        <v>8</v>
      </c>
      <c r="B842" s="51" t="s">
        <v>1228</v>
      </c>
      <c r="C842" s="3" t="s">
        <v>1258</v>
      </c>
      <c r="D842" s="81" t="s">
        <v>197</v>
      </c>
      <c r="E842" s="49" t="str">
        <f t="shared" si="13"/>
        <v>520：食</v>
      </c>
    </row>
    <row r="843" spans="1:5" ht="13.05" customHeight="1" thickBot="1">
      <c r="A843" s="64">
        <v>8</v>
      </c>
      <c r="B843" s="65" t="s">
        <v>1228</v>
      </c>
      <c r="C843" s="66" t="s">
        <v>1259</v>
      </c>
      <c r="D843" s="85" t="s">
        <v>195</v>
      </c>
      <c r="E843" s="49" t="str">
        <f t="shared" si="13"/>
        <v>524：双</v>
      </c>
    </row>
    <row r="844" spans="1:5" ht="13.05" customHeight="1">
      <c r="A844" s="57">
        <v>9</v>
      </c>
      <c r="B844" s="58" t="s">
        <v>37</v>
      </c>
      <c r="C844" s="59">
        <v>1</v>
      </c>
      <c r="D844" s="80" t="s">
        <v>1265</v>
      </c>
      <c r="E844" s="49" t="str">
        <f t="shared" si="13"/>
        <v>1：常温</v>
      </c>
    </row>
    <row r="845" spans="1:5" ht="13.05" customHeight="1">
      <c r="A845" s="60">
        <v>9</v>
      </c>
      <c r="B845" s="51" t="s">
        <v>37</v>
      </c>
      <c r="C845" s="3">
        <v>2</v>
      </c>
      <c r="D845" s="81" t="s">
        <v>1260</v>
      </c>
      <c r="E845" s="49" t="str">
        <f t="shared" si="13"/>
        <v>2：冷蔵</v>
      </c>
    </row>
    <row r="846" spans="1:5" ht="13.05" customHeight="1">
      <c r="A846" s="60">
        <v>9</v>
      </c>
      <c r="B846" s="51" t="s">
        <v>37</v>
      </c>
      <c r="C846" s="3">
        <v>3</v>
      </c>
      <c r="D846" s="81" t="s">
        <v>1261</v>
      </c>
      <c r="E846" s="49" t="str">
        <f t="shared" si="13"/>
        <v>3：冷凍</v>
      </c>
    </row>
    <row r="847" spans="1:5" ht="13.05" customHeight="1">
      <c r="A847" s="60">
        <v>9</v>
      </c>
      <c r="B847" s="51" t="s">
        <v>37</v>
      </c>
      <c r="C847" s="3">
        <v>4</v>
      </c>
      <c r="D847" s="81" t="s">
        <v>1262</v>
      </c>
      <c r="E847" s="49" t="str">
        <f t="shared" si="13"/>
        <v>4：チルド</v>
      </c>
    </row>
    <row r="848" spans="1:5" ht="13.05" customHeight="1">
      <c r="A848" s="60">
        <v>9</v>
      </c>
      <c r="B848" s="51" t="s">
        <v>37</v>
      </c>
      <c r="C848" s="3">
        <v>5</v>
      </c>
      <c r="D848" s="81" t="s">
        <v>1263</v>
      </c>
      <c r="E848" s="49" t="str">
        <f t="shared" si="13"/>
        <v>5：超冷凍</v>
      </c>
    </row>
    <row r="849" spans="1:5" ht="13.05" customHeight="1">
      <c r="A849" s="60">
        <v>9</v>
      </c>
      <c r="B849" s="51" t="s">
        <v>37</v>
      </c>
      <c r="C849" s="3">
        <v>6</v>
      </c>
      <c r="D849" s="81" t="s">
        <v>1264</v>
      </c>
      <c r="E849" s="49" t="str">
        <f t="shared" si="13"/>
        <v>6：冷暗所</v>
      </c>
    </row>
    <row r="850" spans="1:5" ht="13.05" customHeight="1" thickBot="1">
      <c r="A850" s="64">
        <v>9</v>
      </c>
      <c r="B850" s="65" t="s">
        <v>37</v>
      </c>
      <c r="C850" s="66">
        <v>9</v>
      </c>
      <c r="D850" s="85" t="s">
        <v>1225</v>
      </c>
      <c r="E850" s="49" t="str">
        <f t="shared" si="13"/>
        <v>9：その他</v>
      </c>
    </row>
    <row r="851" spans="1:5" ht="13.05" customHeight="1">
      <c r="A851" s="57">
        <v>10</v>
      </c>
      <c r="B851" s="58" t="s">
        <v>1269</v>
      </c>
      <c r="C851" s="59">
        <v>1</v>
      </c>
      <c r="D851" s="80" t="s">
        <v>1309</v>
      </c>
      <c r="E851" s="49" t="str">
        <f t="shared" si="13"/>
        <v>1：賞味期限対象</v>
      </c>
    </row>
    <row r="852" spans="1:5" ht="13.05" customHeight="1">
      <c r="A852" s="60">
        <v>10</v>
      </c>
      <c r="B852" s="51" t="s">
        <v>1269</v>
      </c>
      <c r="C852" s="63">
        <v>2</v>
      </c>
      <c r="D852" s="86" t="s">
        <v>1266</v>
      </c>
      <c r="E852" s="49" t="str">
        <f t="shared" si="13"/>
        <v>2：消費期限対象</v>
      </c>
    </row>
    <row r="853" spans="1:5" ht="13.05" customHeight="1">
      <c r="A853" s="60">
        <v>10</v>
      </c>
      <c r="B853" s="51" t="s">
        <v>1269</v>
      </c>
      <c r="C853" s="63">
        <v>3</v>
      </c>
      <c r="D853" s="86" t="s">
        <v>1267</v>
      </c>
      <c r="E853" s="49" t="str">
        <f t="shared" si="13"/>
        <v>3：使用期限・品質保証期限対象</v>
      </c>
    </row>
    <row r="854" spans="1:5" ht="13.05" customHeight="1" thickBot="1">
      <c r="A854" s="64">
        <v>10</v>
      </c>
      <c r="B854" s="65" t="s">
        <v>1269</v>
      </c>
      <c r="C854" s="72"/>
      <c r="D854" s="87" t="s">
        <v>1152</v>
      </c>
      <c r="E854" s="49" t="s">
        <v>1152</v>
      </c>
    </row>
    <row r="855" spans="1:5" ht="13.05" customHeight="1">
      <c r="A855" s="57">
        <v>12</v>
      </c>
      <c r="B855" s="58" t="s">
        <v>1270</v>
      </c>
      <c r="C855" s="70" t="s">
        <v>1169</v>
      </c>
      <c r="D855" s="83" t="s">
        <v>1173</v>
      </c>
      <c r="E855" s="49" t="str">
        <f t="shared" si="13"/>
        <v>YE：年</v>
      </c>
    </row>
    <row r="856" spans="1:5" ht="13.05" customHeight="1">
      <c r="A856" s="60">
        <v>12</v>
      </c>
      <c r="B856" s="51" t="s">
        <v>1270</v>
      </c>
      <c r="C856" s="61" t="s">
        <v>1170</v>
      </c>
      <c r="D856" s="88" t="s">
        <v>1174</v>
      </c>
      <c r="E856" s="49" t="str">
        <f t="shared" si="13"/>
        <v>MT：月</v>
      </c>
    </row>
    <row r="857" spans="1:5" ht="13.05" customHeight="1">
      <c r="A857" s="60">
        <v>12</v>
      </c>
      <c r="B857" s="51" t="s">
        <v>1270</v>
      </c>
      <c r="C857" s="61" t="s">
        <v>1171</v>
      </c>
      <c r="D857" s="88" t="s">
        <v>1175</v>
      </c>
      <c r="E857" s="49" t="str">
        <f t="shared" si="13"/>
        <v>DA：日</v>
      </c>
    </row>
    <row r="858" spans="1:5" ht="13.05" customHeight="1">
      <c r="A858" s="60">
        <v>12</v>
      </c>
      <c r="B858" s="51" t="s">
        <v>1270</v>
      </c>
      <c r="C858" s="61" t="s">
        <v>1172</v>
      </c>
      <c r="D858" s="88" t="s">
        <v>1176</v>
      </c>
      <c r="E858" s="49" t="str">
        <f t="shared" si="13"/>
        <v>HR：時</v>
      </c>
    </row>
    <row r="859" spans="1:5" ht="13.05" customHeight="1" thickBot="1">
      <c r="A859" s="64">
        <v>12</v>
      </c>
      <c r="B859" s="65" t="s">
        <v>1270</v>
      </c>
      <c r="C859" s="72"/>
      <c r="D859" s="87" t="s">
        <v>1152</v>
      </c>
      <c r="E859" s="49" t="s">
        <v>1152</v>
      </c>
    </row>
    <row r="860" spans="1:5" ht="13.05" customHeight="1">
      <c r="A860" s="57">
        <v>16</v>
      </c>
      <c r="B860" s="58" t="s">
        <v>1271</v>
      </c>
      <c r="C860" s="59">
        <v>201</v>
      </c>
      <c r="D860" s="80" t="s">
        <v>1276</v>
      </c>
      <c r="E860" s="49" t="str">
        <f t="shared" si="13"/>
        <v>201：センチメータ（cm）</v>
      </c>
    </row>
    <row r="861" spans="1:5" ht="13.05" customHeight="1">
      <c r="A861" s="60">
        <v>16</v>
      </c>
      <c r="B861" s="51" t="s">
        <v>1271</v>
      </c>
      <c r="C861" s="3">
        <v>202</v>
      </c>
      <c r="D861" s="81" t="s">
        <v>1272</v>
      </c>
      <c r="E861" s="49" t="str">
        <f t="shared" si="13"/>
        <v>202：メータ（m）</v>
      </c>
    </row>
    <row r="862" spans="1:5" ht="13.05" customHeight="1">
      <c r="A862" s="60">
        <v>16</v>
      </c>
      <c r="B862" s="51" t="s">
        <v>1271</v>
      </c>
      <c r="C862" s="3">
        <v>204</v>
      </c>
      <c r="D862" s="81" t="s">
        <v>1273</v>
      </c>
      <c r="E862" s="49" t="str">
        <f t="shared" si="13"/>
        <v>204：ミリメータ（mm）</v>
      </c>
    </row>
    <row r="863" spans="1:5" ht="13.05" customHeight="1">
      <c r="A863" s="60">
        <v>16</v>
      </c>
      <c r="B863" s="51" t="s">
        <v>1271</v>
      </c>
      <c r="C863" s="3">
        <v>206</v>
      </c>
      <c r="D863" s="81" t="s">
        <v>1274</v>
      </c>
      <c r="E863" s="49" t="str">
        <f t="shared" si="13"/>
        <v>206：インチ</v>
      </c>
    </row>
    <row r="864" spans="1:5" ht="13.05" customHeight="1" thickBot="1">
      <c r="A864" s="64">
        <v>16</v>
      </c>
      <c r="B864" s="65" t="s">
        <v>1271</v>
      </c>
      <c r="C864" s="66">
        <v>207</v>
      </c>
      <c r="D864" s="85" t="s">
        <v>1275</v>
      </c>
      <c r="E864" s="49" t="str">
        <f t="shared" si="13"/>
        <v>207：フィート</v>
      </c>
    </row>
    <row r="865" spans="1:5" ht="13.05" customHeight="1">
      <c r="A865" s="57">
        <v>18</v>
      </c>
      <c r="B865" s="58" t="s">
        <v>1277</v>
      </c>
      <c r="C865" s="70" t="s">
        <v>1177</v>
      </c>
      <c r="D865" s="83" t="s">
        <v>1183</v>
      </c>
      <c r="E865" s="49" t="str">
        <f t="shared" si="13"/>
        <v>001：グラム（g）</v>
      </c>
    </row>
    <row r="866" spans="1:5" ht="13.05" customHeight="1">
      <c r="A866" s="60">
        <v>18</v>
      </c>
      <c r="B866" s="51" t="s">
        <v>1277</v>
      </c>
      <c r="C866" s="61" t="s">
        <v>1178</v>
      </c>
      <c r="D866" s="88" t="s">
        <v>1184</v>
      </c>
      <c r="E866" s="49" t="str">
        <f t="shared" si="13"/>
        <v>002：キログラム（kg）</v>
      </c>
    </row>
    <row r="867" spans="1:5" ht="13.05" customHeight="1">
      <c r="A867" s="60">
        <v>18</v>
      </c>
      <c r="B867" s="51" t="s">
        <v>1277</v>
      </c>
      <c r="C867" s="61" t="s">
        <v>1179</v>
      </c>
      <c r="D867" s="88" t="s">
        <v>1185</v>
      </c>
      <c r="E867" s="49" t="str">
        <f t="shared" si="13"/>
        <v>003：ミリグラム（mg）</v>
      </c>
    </row>
    <row r="868" spans="1:5" ht="13.05" customHeight="1">
      <c r="A868" s="60">
        <v>18</v>
      </c>
      <c r="B868" s="51" t="s">
        <v>1277</v>
      </c>
      <c r="C868" s="61" t="s">
        <v>1180</v>
      </c>
      <c r="D868" s="88" t="s">
        <v>1186</v>
      </c>
      <c r="E868" s="49" t="str">
        <f t="shared" si="13"/>
        <v>004：パウンド</v>
      </c>
    </row>
    <row r="869" spans="1:5" ht="13.05" customHeight="1">
      <c r="A869" s="60">
        <v>18</v>
      </c>
      <c r="B869" s="51" t="s">
        <v>1277</v>
      </c>
      <c r="C869" s="61" t="s">
        <v>1181</v>
      </c>
      <c r="D869" s="88" t="s">
        <v>1187</v>
      </c>
      <c r="E869" s="49" t="str">
        <f t="shared" si="13"/>
        <v>005：オンス</v>
      </c>
    </row>
    <row r="870" spans="1:5" ht="13.05" customHeight="1" thickBot="1">
      <c r="A870" s="64">
        <v>18</v>
      </c>
      <c r="B870" s="65" t="s">
        <v>1277</v>
      </c>
      <c r="C870" s="71" t="s">
        <v>1182</v>
      </c>
      <c r="D870" s="84" t="s">
        <v>1188</v>
      </c>
      <c r="E870" s="49" t="str">
        <f t="shared" si="13"/>
        <v>006：トン（t）</v>
      </c>
    </row>
    <row r="871" spans="1:5" ht="13.05" customHeight="1">
      <c r="A871" s="57">
        <v>20</v>
      </c>
      <c r="B871" s="58" t="s">
        <v>1279</v>
      </c>
      <c r="C871" s="59">
        <v>1</v>
      </c>
      <c r="D871" s="80" t="s">
        <v>1280</v>
      </c>
      <c r="E871" s="49" t="str">
        <f t="shared" si="13"/>
        <v>1：ＮＢ</v>
      </c>
    </row>
    <row r="872" spans="1:5" ht="13.05" customHeight="1" thickBot="1">
      <c r="A872" s="64">
        <v>20</v>
      </c>
      <c r="B872" s="65" t="s">
        <v>1279</v>
      </c>
      <c r="C872" s="66">
        <v>2</v>
      </c>
      <c r="D872" s="85" t="s">
        <v>1281</v>
      </c>
      <c r="E872" s="49" t="str">
        <f t="shared" si="13"/>
        <v>2：ＰＢ</v>
      </c>
    </row>
    <row r="873" spans="1:5" ht="13.05" customHeight="1">
      <c r="A873" s="57">
        <v>21</v>
      </c>
      <c r="B873" s="58" t="s">
        <v>1282</v>
      </c>
      <c r="C873" s="59">
        <v>1</v>
      </c>
      <c r="D873" s="80" t="s">
        <v>1283</v>
      </c>
      <c r="E873" s="49" t="str">
        <f t="shared" si="13"/>
        <v>1：定貫</v>
      </c>
    </row>
    <row r="874" spans="1:5" ht="13.05" customHeight="1" thickBot="1">
      <c r="A874" s="64">
        <v>21</v>
      </c>
      <c r="B874" s="65" t="s">
        <v>1282</v>
      </c>
      <c r="C874" s="66">
        <v>2</v>
      </c>
      <c r="D874" s="85" t="s">
        <v>1284</v>
      </c>
      <c r="E874" s="49" t="str">
        <f t="shared" si="13"/>
        <v>2：不定貫</v>
      </c>
    </row>
    <row r="875" spans="1:5" ht="13.05" customHeight="1">
      <c r="A875" s="57">
        <v>28</v>
      </c>
      <c r="B875" s="58" t="s">
        <v>1285</v>
      </c>
      <c r="C875" s="59">
        <v>0</v>
      </c>
      <c r="D875" s="80" t="s">
        <v>1287</v>
      </c>
      <c r="E875" s="49" t="str">
        <f t="shared" si="13"/>
        <v>0：当該ケースに酒類を含まない</v>
      </c>
    </row>
    <row r="876" spans="1:5" ht="13.05" customHeight="1" thickBot="1">
      <c r="A876" s="64">
        <v>28</v>
      </c>
      <c r="B876" s="65" t="s">
        <v>1285</v>
      </c>
      <c r="C876" s="66">
        <v>1</v>
      </c>
      <c r="D876" s="85" t="s">
        <v>1286</v>
      </c>
      <c r="E876" s="49" t="str">
        <f t="shared" si="13"/>
        <v>1：当該ケースに酒類を含む（酒類を含むセット商品も同様）</v>
      </c>
    </row>
    <row r="877" spans="1:5" ht="13.05" customHeight="1">
      <c r="A877" s="57">
        <v>29</v>
      </c>
      <c r="B877" s="58" t="s">
        <v>55</v>
      </c>
      <c r="C877" s="59"/>
      <c r="D877" s="80" t="s">
        <v>1152</v>
      </c>
      <c r="E877" s="49" t="s">
        <v>1152</v>
      </c>
    </row>
    <row r="878" spans="1:5" ht="13.05" customHeight="1">
      <c r="A878" s="60">
        <v>29</v>
      </c>
      <c r="B878" s="51" t="s">
        <v>55</v>
      </c>
      <c r="C878" s="61">
        <v>110</v>
      </c>
      <c r="D878" s="88" t="s">
        <v>254</v>
      </c>
      <c r="E878" s="49" t="str">
        <f t="shared" ref="E878:E943" si="14">C878&amp;"："&amp;D878</f>
        <v>110：清酒</v>
      </c>
    </row>
    <row r="879" spans="1:5" ht="13.05" customHeight="1">
      <c r="A879" s="60">
        <v>29</v>
      </c>
      <c r="B879" s="51" t="s">
        <v>55</v>
      </c>
      <c r="C879" s="61">
        <v>115</v>
      </c>
      <c r="D879" s="88" t="s">
        <v>252</v>
      </c>
      <c r="E879" s="49" t="str">
        <f t="shared" si="14"/>
        <v>115：清酒（発泡）</v>
      </c>
    </row>
    <row r="880" spans="1:5" ht="13.05" customHeight="1">
      <c r="A880" s="60">
        <v>29</v>
      </c>
      <c r="B880" s="51" t="s">
        <v>55</v>
      </c>
      <c r="C880" s="61">
        <v>117</v>
      </c>
      <c r="D880" s="88" t="s">
        <v>250</v>
      </c>
      <c r="E880" s="49" t="str">
        <f t="shared" si="14"/>
        <v>117：清酒（発泡（本則））</v>
      </c>
    </row>
    <row r="881" spans="1:5" ht="13.05" customHeight="1">
      <c r="A881" s="60">
        <v>29</v>
      </c>
      <c r="B881" s="51" t="s">
        <v>55</v>
      </c>
      <c r="C881" s="61">
        <v>150</v>
      </c>
      <c r="D881" s="88" t="s">
        <v>248</v>
      </c>
      <c r="E881" s="49" t="str">
        <f t="shared" si="14"/>
        <v>150：合成清酒</v>
      </c>
    </row>
    <row r="882" spans="1:5" ht="13.05" customHeight="1">
      <c r="A882" s="60">
        <v>29</v>
      </c>
      <c r="B882" s="51" t="s">
        <v>55</v>
      </c>
      <c r="C882" s="61">
        <v>152</v>
      </c>
      <c r="D882" s="88" t="s">
        <v>246</v>
      </c>
      <c r="E882" s="49" t="str">
        <f t="shared" si="14"/>
        <v>152：合成清酒（措置法）</v>
      </c>
    </row>
    <row r="883" spans="1:5" ht="13.05" customHeight="1">
      <c r="A883" s="60">
        <v>29</v>
      </c>
      <c r="B883" s="51" t="s">
        <v>55</v>
      </c>
      <c r="C883" s="61">
        <v>155</v>
      </c>
      <c r="D883" s="88" t="s">
        <v>244</v>
      </c>
      <c r="E883" s="49" t="str">
        <f t="shared" si="14"/>
        <v>155：合成清酒（発泡）</v>
      </c>
    </row>
    <row r="884" spans="1:5" ht="13.05" customHeight="1">
      <c r="A884" s="60">
        <v>29</v>
      </c>
      <c r="B884" s="51" t="s">
        <v>55</v>
      </c>
      <c r="C884" s="61">
        <v>157</v>
      </c>
      <c r="D884" s="88" t="s">
        <v>242</v>
      </c>
      <c r="E884" s="49" t="str">
        <f t="shared" si="14"/>
        <v>157：合成清酒（発泡（本則））</v>
      </c>
    </row>
    <row r="885" spans="1:5" ht="13.05" customHeight="1">
      <c r="A885" s="60">
        <v>29</v>
      </c>
      <c r="B885" s="51" t="s">
        <v>55</v>
      </c>
      <c r="C885" s="61">
        <v>210</v>
      </c>
      <c r="D885" s="88" t="s">
        <v>240</v>
      </c>
      <c r="E885" s="49" t="str">
        <f t="shared" si="14"/>
        <v>210：連続式蒸留しょうちゅう</v>
      </c>
    </row>
    <row r="886" spans="1:5" ht="13.05" customHeight="1">
      <c r="A886" s="60">
        <v>29</v>
      </c>
      <c r="B886" s="51" t="s">
        <v>55</v>
      </c>
      <c r="C886" s="61">
        <v>215</v>
      </c>
      <c r="D886" s="88" t="s">
        <v>238</v>
      </c>
      <c r="E886" s="49" t="str">
        <f t="shared" si="14"/>
        <v>215：連続式蒸留しょうちゅう（発泡）</v>
      </c>
    </row>
    <row r="887" spans="1:5" ht="13.05" customHeight="1">
      <c r="A887" s="60">
        <v>29</v>
      </c>
      <c r="B887" s="51" t="s">
        <v>55</v>
      </c>
      <c r="C887" s="61">
        <v>217</v>
      </c>
      <c r="D887" s="88" t="s">
        <v>236</v>
      </c>
      <c r="E887" s="49" t="str">
        <f t="shared" si="14"/>
        <v>217：連続式蒸留しょうちゅう（発泡（本則））</v>
      </c>
    </row>
    <row r="888" spans="1:5" ht="13.05" customHeight="1">
      <c r="A888" s="60">
        <v>29</v>
      </c>
      <c r="B888" s="51" t="s">
        <v>55</v>
      </c>
      <c r="C888" s="61">
        <v>250</v>
      </c>
      <c r="D888" s="88" t="s">
        <v>234</v>
      </c>
      <c r="E888" s="49" t="str">
        <f t="shared" si="14"/>
        <v>250：単式蒸留しょうちゅう</v>
      </c>
    </row>
    <row r="889" spans="1:5" ht="13.05" customHeight="1">
      <c r="A889" s="60">
        <v>29</v>
      </c>
      <c r="B889" s="51" t="s">
        <v>55</v>
      </c>
      <c r="C889" s="61">
        <v>255</v>
      </c>
      <c r="D889" s="88" t="s">
        <v>232</v>
      </c>
      <c r="E889" s="49" t="str">
        <f t="shared" si="14"/>
        <v>255：単式蒸留しょうちゅう（発泡）</v>
      </c>
    </row>
    <row r="890" spans="1:5" ht="13.05" customHeight="1">
      <c r="A890" s="60">
        <v>29</v>
      </c>
      <c r="B890" s="51" t="s">
        <v>55</v>
      </c>
      <c r="C890" s="61">
        <v>257</v>
      </c>
      <c r="D890" s="88" t="s">
        <v>230</v>
      </c>
      <c r="E890" s="49" t="str">
        <f t="shared" si="14"/>
        <v>257：単式蒸留しょうちゅう（発泡（本則））</v>
      </c>
    </row>
    <row r="891" spans="1:5" ht="13.05" customHeight="1">
      <c r="A891" s="60">
        <v>29</v>
      </c>
      <c r="B891" s="51" t="s">
        <v>55</v>
      </c>
      <c r="C891" s="61">
        <v>310</v>
      </c>
      <c r="D891" s="88" t="s">
        <v>228</v>
      </c>
      <c r="E891" s="49" t="str">
        <f t="shared" si="14"/>
        <v>310：みりん</v>
      </c>
    </row>
    <row r="892" spans="1:5" ht="13.05" customHeight="1">
      <c r="A892" s="60">
        <v>29</v>
      </c>
      <c r="B892" s="51" t="s">
        <v>55</v>
      </c>
      <c r="C892" s="61">
        <v>311</v>
      </c>
      <c r="D892" s="88" t="s">
        <v>226</v>
      </c>
      <c r="E892" s="49" t="str">
        <f t="shared" si="14"/>
        <v>311：みりん（措置法１）</v>
      </c>
    </row>
    <row r="893" spans="1:5" ht="13.05" customHeight="1">
      <c r="A893" s="60">
        <v>29</v>
      </c>
      <c r="B893" s="51" t="s">
        <v>55</v>
      </c>
      <c r="C893" s="61">
        <v>312</v>
      </c>
      <c r="D893" s="88" t="s">
        <v>224</v>
      </c>
      <c r="E893" s="49" t="str">
        <f t="shared" si="14"/>
        <v>312：みりん（措置法２）</v>
      </c>
    </row>
    <row r="894" spans="1:5" ht="13.05" customHeight="1">
      <c r="A894" s="60">
        <v>29</v>
      </c>
      <c r="B894" s="51" t="s">
        <v>55</v>
      </c>
      <c r="C894" s="61">
        <v>313</v>
      </c>
      <c r="D894" s="88" t="s">
        <v>222</v>
      </c>
      <c r="E894" s="49" t="str">
        <f t="shared" si="14"/>
        <v>313：みりん（措置法３）</v>
      </c>
    </row>
    <row r="895" spans="1:5" ht="13.05" customHeight="1">
      <c r="A895" s="60">
        <v>29</v>
      </c>
      <c r="B895" s="51" t="s">
        <v>55</v>
      </c>
      <c r="C895" s="61">
        <v>315</v>
      </c>
      <c r="D895" s="88" t="s">
        <v>220</v>
      </c>
      <c r="E895" s="49" t="str">
        <f t="shared" si="14"/>
        <v>315：みりん（発泡）</v>
      </c>
    </row>
    <row r="896" spans="1:5" ht="13.05" customHeight="1">
      <c r="A896" s="60">
        <v>29</v>
      </c>
      <c r="B896" s="51" t="s">
        <v>55</v>
      </c>
      <c r="C896" s="61">
        <v>317</v>
      </c>
      <c r="D896" s="88" t="s">
        <v>218</v>
      </c>
      <c r="E896" s="49" t="str">
        <f t="shared" si="14"/>
        <v>317：みりん（発泡（本則））</v>
      </c>
    </row>
    <row r="897" spans="1:5" ht="13.05" customHeight="1">
      <c r="A897" s="60">
        <v>29</v>
      </c>
      <c r="B897" s="51" t="s">
        <v>55</v>
      </c>
      <c r="C897" s="61">
        <v>350</v>
      </c>
      <c r="D897" s="88" t="s">
        <v>216</v>
      </c>
      <c r="E897" s="49" t="str">
        <f t="shared" si="14"/>
        <v>350：ビール</v>
      </c>
    </row>
    <row r="898" spans="1:5" ht="13.05" customHeight="1">
      <c r="A898" s="60">
        <v>29</v>
      </c>
      <c r="B898" s="51" t="s">
        <v>55</v>
      </c>
      <c r="C898" s="61">
        <v>410</v>
      </c>
      <c r="D898" s="88" t="s">
        <v>214</v>
      </c>
      <c r="E898" s="49" t="str">
        <f t="shared" si="14"/>
        <v>410：果実酒</v>
      </c>
    </row>
    <row r="899" spans="1:5" ht="13.05" customHeight="1">
      <c r="A899" s="60">
        <v>29</v>
      </c>
      <c r="B899" s="51" t="s">
        <v>55</v>
      </c>
      <c r="C899" s="61">
        <v>415</v>
      </c>
      <c r="D899" s="88" t="s">
        <v>212</v>
      </c>
      <c r="E899" s="49" t="str">
        <f t="shared" si="14"/>
        <v>415：果実酒（発泡）</v>
      </c>
    </row>
    <row r="900" spans="1:5" ht="13.05" customHeight="1">
      <c r="A900" s="60">
        <v>29</v>
      </c>
      <c r="B900" s="51" t="s">
        <v>55</v>
      </c>
      <c r="C900" s="61">
        <v>417</v>
      </c>
      <c r="D900" s="88" t="s">
        <v>210</v>
      </c>
      <c r="E900" s="49" t="str">
        <f t="shared" si="14"/>
        <v>417：果実酒（発泡（本則））</v>
      </c>
    </row>
    <row r="901" spans="1:5" ht="13.05" customHeight="1">
      <c r="A901" s="60">
        <v>29</v>
      </c>
      <c r="B901" s="51" t="s">
        <v>55</v>
      </c>
      <c r="C901" s="61">
        <v>450</v>
      </c>
      <c r="D901" s="88" t="s">
        <v>208</v>
      </c>
      <c r="E901" s="49" t="str">
        <f t="shared" si="14"/>
        <v>450：甘味果実酒</v>
      </c>
    </row>
    <row r="902" spans="1:5" ht="13.05" customHeight="1">
      <c r="A902" s="60">
        <v>29</v>
      </c>
      <c r="B902" s="51" t="s">
        <v>55</v>
      </c>
      <c r="C902" s="61">
        <v>455</v>
      </c>
      <c r="D902" s="88" t="s">
        <v>206</v>
      </c>
      <c r="E902" s="49" t="str">
        <f t="shared" si="14"/>
        <v>455：甘味果実酒（発泡）</v>
      </c>
    </row>
    <row r="903" spans="1:5" ht="13.05" customHeight="1">
      <c r="A903" s="60">
        <v>29</v>
      </c>
      <c r="B903" s="51" t="s">
        <v>55</v>
      </c>
      <c r="C903" s="61">
        <v>457</v>
      </c>
      <c r="D903" s="88" t="s">
        <v>204</v>
      </c>
      <c r="E903" s="49" t="str">
        <f t="shared" si="14"/>
        <v>457：甘味果実酒（発泡（本則））</v>
      </c>
    </row>
    <row r="904" spans="1:5" ht="13.05" customHeight="1">
      <c r="A904" s="60">
        <v>29</v>
      </c>
      <c r="B904" s="51" t="s">
        <v>55</v>
      </c>
      <c r="C904" s="61">
        <v>510</v>
      </c>
      <c r="D904" s="88" t="s">
        <v>202</v>
      </c>
      <c r="E904" s="49" t="str">
        <f t="shared" si="14"/>
        <v>510：ウイスキー</v>
      </c>
    </row>
    <row r="905" spans="1:5" ht="13.05" customHeight="1">
      <c r="A905" s="60">
        <v>29</v>
      </c>
      <c r="B905" s="51" t="s">
        <v>55</v>
      </c>
      <c r="C905" s="61">
        <v>515</v>
      </c>
      <c r="D905" s="88" t="s">
        <v>200</v>
      </c>
      <c r="E905" s="49" t="str">
        <f t="shared" si="14"/>
        <v>515：ウイスキー（発泡）</v>
      </c>
    </row>
    <row r="906" spans="1:5" ht="13.05" customHeight="1">
      <c r="A906" s="60">
        <v>29</v>
      </c>
      <c r="B906" s="51" t="s">
        <v>55</v>
      </c>
      <c r="C906" s="61">
        <v>517</v>
      </c>
      <c r="D906" s="88" t="s">
        <v>198</v>
      </c>
      <c r="E906" s="49" t="str">
        <f t="shared" si="14"/>
        <v>517：ウイスキー（発泡（本則））</v>
      </c>
    </row>
    <row r="907" spans="1:5" ht="13.05" customHeight="1">
      <c r="A907" s="60">
        <v>29</v>
      </c>
      <c r="B907" s="51" t="s">
        <v>55</v>
      </c>
      <c r="C907" s="61">
        <v>550</v>
      </c>
      <c r="D907" s="88" t="s">
        <v>196</v>
      </c>
      <c r="E907" s="49" t="str">
        <f t="shared" si="14"/>
        <v>550：ブランデー</v>
      </c>
    </row>
    <row r="908" spans="1:5" ht="13.05" customHeight="1">
      <c r="A908" s="60">
        <v>29</v>
      </c>
      <c r="B908" s="51" t="s">
        <v>55</v>
      </c>
      <c r="C908" s="61">
        <v>555</v>
      </c>
      <c r="D908" s="88" t="s">
        <v>194</v>
      </c>
      <c r="E908" s="49" t="str">
        <f t="shared" si="14"/>
        <v>555：ブランデー（発泡）</v>
      </c>
    </row>
    <row r="909" spans="1:5" ht="13.05" customHeight="1">
      <c r="A909" s="60">
        <v>29</v>
      </c>
      <c r="B909" s="51" t="s">
        <v>55</v>
      </c>
      <c r="C909" s="62">
        <v>557</v>
      </c>
      <c r="D909" s="81" t="s">
        <v>193</v>
      </c>
      <c r="E909" s="49" t="str">
        <f t="shared" si="14"/>
        <v>557：ブランデー（発泡（本則））</v>
      </c>
    </row>
    <row r="910" spans="1:5" ht="13.05" customHeight="1">
      <c r="A910" s="60">
        <v>29</v>
      </c>
      <c r="B910" s="51" t="s">
        <v>55</v>
      </c>
      <c r="C910" s="62">
        <v>570</v>
      </c>
      <c r="D910" s="81" t="s">
        <v>192</v>
      </c>
      <c r="E910" s="49" t="str">
        <f t="shared" si="14"/>
        <v>570：原料用アルコール</v>
      </c>
    </row>
    <row r="911" spans="1:5" ht="13.05" customHeight="1">
      <c r="A911" s="60">
        <v>29</v>
      </c>
      <c r="B911" s="51" t="s">
        <v>55</v>
      </c>
      <c r="C911" s="62">
        <v>581</v>
      </c>
      <c r="D911" s="81" t="s">
        <v>191</v>
      </c>
      <c r="E911" s="49" t="str">
        <f t="shared" si="14"/>
        <v>581：発泡酒（１）</v>
      </c>
    </row>
    <row r="912" spans="1:5" ht="13.05" customHeight="1">
      <c r="A912" s="60">
        <v>29</v>
      </c>
      <c r="B912" s="51" t="s">
        <v>55</v>
      </c>
      <c r="C912" s="62">
        <v>582</v>
      </c>
      <c r="D912" s="81" t="s">
        <v>190</v>
      </c>
      <c r="E912" s="49" t="str">
        <f t="shared" si="14"/>
        <v>582：発泡酒（２）</v>
      </c>
    </row>
    <row r="913" spans="1:5" ht="13.05" customHeight="1">
      <c r="A913" s="60">
        <v>29</v>
      </c>
      <c r="B913" s="51" t="s">
        <v>55</v>
      </c>
      <c r="C913" s="62">
        <v>583</v>
      </c>
      <c r="D913" s="81" t="s">
        <v>189</v>
      </c>
      <c r="E913" s="49" t="str">
        <f t="shared" si="14"/>
        <v>583：発泡酒（３）</v>
      </c>
    </row>
    <row r="914" spans="1:5" ht="13.05" customHeight="1">
      <c r="A914" s="60">
        <v>29</v>
      </c>
      <c r="B914" s="51" t="s">
        <v>55</v>
      </c>
      <c r="C914" s="62">
        <v>591</v>
      </c>
      <c r="D914" s="81" t="s">
        <v>188</v>
      </c>
      <c r="E914" s="49" t="str">
        <f t="shared" si="14"/>
        <v>591：その他の醸造酒</v>
      </c>
    </row>
    <row r="915" spans="1:5" ht="13.05" customHeight="1">
      <c r="A915" s="60">
        <v>29</v>
      </c>
      <c r="B915" s="51" t="s">
        <v>55</v>
      </c>
      <c r="C915" s="62">
        <v>595</v>
      </c>
      <c r="D915" s="81" t="s">
        <v>187</v>
      </c>
      <c r="E915" s="49" t="str">
        <f t="shared" si="14"/>
        <v>595：その他の醸造酒（発泡）</v>
      </c>
    </row>
    <row r="916" spans="1:5" ht="13.05" customHeight="1">
      <c r="A916" s="60">
        <v>29</v>
      </c>
      <c r="B916" s="51" t="s">
        <v>55</v>
      </c>
      <c r="C916" s="62">
        <v>597</v>
      </c>
      <c r="D916" s="81" t="s">
        <v>186</v>
      </c>
      <c r="E916" s="49" t="str">
        <f t="shared" si="14"/>
        <v>597：その他の醸造酒（発泡（本則））</v>
      </c>
    </row>
    <row r="917" spans="1:5" ht="13.05" customHeight="1">
      <c r="A917" s="60">
        <v>29</v>
      </c>
      <c r="B917" s="51" t="s">
        <v>55</v>
      </c>
      <c r="C917" s="62">
        <v>610</v>
      </c>
      <c r="D917" s="81" t="s">
        <v>185</v>
      </c>
      <c r="E917" s="49" t="str">
        <f t="shared" si="14"/>
        <v>610：スピリッツ</v>
      </c>
    </row>
    <row r="918" spans="1:5" ht="13.05" customHeight="1">
      <c r="A918" s="60">
        <v>29</v>
      </c>
      <c r="B918" s="51" t="s">
        <v>55</v>
      </c>
      <c r="C918" s="62">
        <v>615</v>
      </c>
      <c r="D918" s="81" t="s">
        <v>184</v>
      </c>
      <c r="E918" s="49" t="str">
        <f t="shared" si="14"/>
        <v>615：スピリッツ（発泡）</v>
      </c>
    </row>
    <row r="919" spans="1:5" ht="13.05" customHeight="1">
      <c r="A919" s="60">
        <v>29</v>
      </c>
      <c r="B919" s="51" t="s">
        <v>55</v>
      </c>
      <c r="C919" s="62">
        <v>617</v>
      </c>
      <c r="D919" s="81" t="s">
        <v>183</v>
      </c>
      <c r="E919" s="49" t="str">
        <f t="shared" si="14"/>
        <v>617：スピリッツ（発泡（本則））</v>
      </c>
    </row>
    <row r="920" spans="1:5" ht="13.05" customHeight="1">
      <c r="A920" s="60">
        <v>29</v>
      </c>
      <c r="B920" s="51" t="s">
        <v>55</v>
      </c>
      <c r="C920" s="62">
        <v>710</v>
      </c>
      <c r="D920" s="81" t="s">
        <v>182</v>
      </c>
      <c r="E920" s="49" t="str">
        <f t="shared" si="14"/>
        <v>710：リキュール</v>
      </c>
    </row>
    <row r="921" spans="1:5" ht="13.05" customHeight="1">
      <c r="A921" s="60">
        <v>29</v>
      </c>
      <c r="B921" s="51" t="s">
        <v>55</v>
      </c>
      <c r="C921" s="62">
        <v>715</v>
      </c>
      <c r="D921" s="81" t="s">
        <v>181</v>
      </c>
      <c r="E921" s="49" t="str">
        <f t="shared" si="14"/>
        <v>715：リキュール（発泡）</v>
      </c>
    </row>
    <row r="922" spans="1:5" ht="13.05" customHeight="1">
      <c r="A922" s="60">
        <v>29</v>
      </c>
      <c r="B922" s="51" t="s">
        <v>55</v>
      </c>
      <c r="C922" s="62">
        <v>717</v>
      </c>
      <c r="D922" s="81" t="s">
        <v>180</v>
      </c>
      <c r="E922" s="49" t="str">
        <f t="shared" si="14"/>
        <v>717：リキュール（発泡（本則））</v>
      </c>
    </row>
    <row r="923" spans="1:5" ht="13.05" customHeight="1">
      <c r="A923" s="60">
        <v>29</v>
      </c>
      <c r="B923" s="51" t="s">
        <v>55</v>
      </c>
      <c r="C923" s="62">
        <v>820</v>
      </c>
      <c r="D923" s="81" t="s">
        <v>179</v>
      </c>
      <c r="E923" s="49" t="str">
        <f t="shared" si="14"/>
        <v>820：粉末酒</v>
      </c>
    </row>
    <row r="924" spans="1:5" ht="13.05" customHeight="1">
      <c r="A924" s="60">
        <v>29</v>
      </c>
      <c r="B924" s="51" t="s">
        <v>55</v>
      </c>
      <c r="C924" s="62">
        <v>830</v>
      </c>
      <c r="D924" s="81" t="s">
        <v>178</v>
      </c>
      <c r="E924" s="49" t="str">
        <f t="shared" si="14"/>
        <v>830：その他の雑酒</v>
      </c>
    </row>
    <row r="925" spans="1:5" ht="13.05" customHeight="1">
      <c r="A925" s="60">
        <v>29</v>
      </c>
      <c r="B925" s="51" t="s">
        <v>55</v>
      </c>
      <c r="C925" s="62">
        <v>831</v>
      </c>
      <c r="D925" s="81" t="s">
        <v>177</v>
      </c>
      <c r="E925" s="49" t="str">
        <f t="shared" si="14"/>
        <v>831：その他の雑酒（みりん類似）</v>
      </c>
    </row>
    <row r="926" spans="1:5" ht="13.05" customHeight="1">
      <c r="A926" s="60">
        <v>29</v>
      </c>
      <c r="B926" s="51" t="s">
        <v>55</v>
      </c>
      <c r="C926" s="62">
        <v>833</v>
      </c>
      <c r="D926" s="81" t="s">
        <v>176</v>
      </c>
      <c r="E926" s="49" t="str">
        <f t="shared" si="14"/>
        <v>833：その他の雑酒（みりん類似措置法１）</v>
      </c>
    </row>
    <row r="927" spans="1:5" ht="13.05" customHeight="1">
      <c r="A927" s="60">
        <v>29</v>
      </c>
      <c r="B927" s="51" t="s">
        <v>55</v>
      </c>
      <c r="C927" s="62">
        <v>834</v>
      </c>
      <c r="D927" s="81" t="s">
        <v>175</v>
      </c>
      <c r="E927" s="49" t="str">
        <f t="shared" si="14"/>
        <v>834：その他の雑酒（みりん類似措置法２）</v>
      </c>
    </row>
    <row r="928" spans="1:5" ht="13.05" customHeight="1">
      <c r="A928" s="60">
        <v>29</v>
      </c>
      <c r="B928" s="51" t="s">
        <v>55</v>
      </c>
      <c r="C928" s="62">
        <v>838</v>
      </c>
      <c r="D928" s="81" t="s">
        <v>174</v>
      </c>
      <c r="E928" s="49" t="str">
        <f t="shared" si="14"/>
        <v>838：その他の雑酒（みりん類似措置法３）</v>
      </c>
    </row>
    <row r="929" spans="1:5" ht="13.05" customHeight="1">
      <c r="A929" s="60">
        <v>29</v>
      </c>
      <c r="B929" s="51" t="s">
        <v>55</v>
      </c>
      <c r="C929" s="62">
        <v>832</v>
      </c>
      <c r="D929" s="81" t="s">
        <v>173</v>
      </c>
      <c r="E929" s="49" t="str">
        <f t="shared" si="14"/>
        <v>832：その他の雑酒（その他のもの）</v>
      </c>
    </row>
    <row r="930" spans="1:5" ht="13.05" customHeight="1">
      <c r="A930" s="60">
        <v>29</v>
      </c>
      <c r="B930" s="51" t="s">
        <v>55</v>
      </c>
      <c r="C930" s="62">
        <v>837</v>
      </c>
      <c r="D930" s="81" t="s">
        <v>172</v>
      </c>
      <c r="E930" s="49" t="str">
        <f t="shared" si="14"/>
        <v>837：その他の雑酒（その他のもの・発泡）</v>
      </c>
    </row>
    <row r="931" spans="1:5" ht="13.05" customHeight="1">
      <c r="A931" s="60">
        <v>29</v>
      </c>
      <c r="B931" s="51" t="s">
        <v>55</v>
      </c>
      <c r="C931" s="62">
        <v>850</v>
      </c>
      <c r="D931" s="81" t="s">
        <v>171</v>
      </c>
      <c r="E931" s="49" t="str">
        <f t="shared" si="14"/>
        <v>850：雑酒</v>
      </c>
    </row>
    <row r="932" spans="1:5" ht="13.05" customHeight="1">
      <c r="A932" s="60">
        <v>29</v>
      </c>
      <c r="B932" s="51" t="s">
        <v>55</v>
      </c>
      <c r="C932" s="62">
        <v>852</v>
      </c>
      <c r="D932" s="81" t="s">
        <v>170</v>
      </c>
      <c r="E932" s="49" t="str">
        <f t="shared" si="14"/>
        <v>852：雑酒（みりん類似）</v>
      </c>
    </row>
    <row r="933" spans="1:5" ht="13.05" customHeight="1">
      <c r="A933" s="60">
        <v>29</v>
      </c>
      <c r="B933" s="51" t="s">
        <v>55</v>
      </c>
      <c r="C933" s="62">
        <v>855</v>
      </c>
      <c r="D933" s="81" t="s">
        <v>169</v>
      </c>
      <c r="E933" s="49" t="str">
        <f t="shared" si="14"/>
        <v>855：雑酒（発泡）</v>
      </c>
    </row>
    <row r="934" spans="1:5" ht="13.05" customHeight="1">
      <c r="A934" s="60">
        <v>29</v>
      </c>
      <c r="B934" s="51" t="s">
        <v>55</v>
      </c>
      <c r="C934" s="62">
        <v>857</v>
      </c>
      <c r="D934" s="81" t="s">
        <v>168</v>
      </c>
      <c r="E934" s="49" t="str">
        <f t="shared" si="14"/>
        <v>857：雑酒（発泡（本則））</v>
      </c>
    </row>
    <row r="935" spans="1:5" ht="13.05" customHeight="1" thickBot="1">
      <c r="A935" s="64">
        <v>29</v>
      </c>
      <c r="B935" s="65" t="s">
        <v>55</v>
      </c>
      <c r="C935" s="73" t="s">
        <v>167</v>
      </c>
      <c r="D935" s="85" t="s">
        <v>166</v>
      </c>
      <c r="E935" s="49" t="str">
        <f t="shared" si="14"/>
        <v>000：全酒類</v>
      </c>
    </row>
    <row r="936" spans="1:5" ht="13.05" customHeight="1">
      <c r="A936" s="57">
        <v>47</v>
      </c>
      <c r="B936" s="58" t="s">
        <v>1288</v>
      </c>
      <c r="C936" s="59">
        <v>1</v>
      </c>
      <c r="D936" s="80" t="s">
        <v>1289</v>
      </c>
      <c r="E936" s="49" t="str">
        <f t="shared" si="14"/>
        <v>1：含む</v>
      </c>
    </row>
    <row r="937" spans="1:5" ht="13.05" customHeight="1">
      <c r="A937" s="60">
        <v>47</v>
      </c>
      <c r="B937" s="51" t="s">
        <v>68</v>
      </c>
      <c r="C937" s="62">
        <v>2</v>
      </c>
      <c r="D937" s="81" t="s">
        <v>1290</v>
      </c>
    </row>
    <row r="938" spans="1:5" ht="13.05" customHeight="1">
      <c r="A938" s="60">
        <v>47</v>
      </c>
      <c r="B938" s="51" t="s">
        <v>68</v>
      </c>
      <c r="C938" s="62" t="s">
        <v>1461</v>
      </c>
      <c r="D938" s="81" t="s">
        <v>1462</v>
      </c>
    </row>
    <row r="939" spans="1:5" ht="13.05" customHeight="1" thickBot="1">
      <c r="A939" s="64">
        <v>47</v>
      </c>
      <c r="B939" s="65" t="s">
        <v>1288</v>
      </c>
      <c r="C939" s="66" t="s">
        <v>1463</v>
      </c>
      <c r="D939" s="85" t="s">
        <v>1464</v>
      </c>
      <c r="E939" s="49" t="str">
        <f t="shared" si="14"/>
        <v>*：後日登録</v>
      </c>
    </row>
    <row r="940" spans="1:5" ht="13.05" customHeight="1">
      <c r="A940" s="57">
        <v>57</v>
      </c>
      <c r="B940" s="58" t="s">
        <v>1291</v>
      </c>
      <c r="C940" s="59">
        <v>1</v>
      </c>
      <c r="D940" s="80" t="s">
        <v>1292</v>
      </c>
      <c r="E940" s="49" t="str">
        <f t="shared" si="14"/>
        <v>1：あり</v>
      </c>
    </row>
    <row r="941" spans="1:5" ht="13.05" customHeight="1" thickBot="1">
      <c r="A941" s="64">
        <v>57</v>
      </c>
      <c r="B941" s="65" t="s">
        <v>1291</v>
      </c>
      <c r="C941" s="66">
        <v>2</v>
      </c>
      <c r="D941" s="85" t="s">
        <v>1293</v>
      </c>
      <c r="E941" s="49" t="str">
        <f t="shared" si="14"/>
        <v>2：なし</v>
      </c>
    </row>
    <row r="942" spans="1:5" ht="13.05" customHeight="1">
      <c r="A942" s="57">
        <v>58</v>
      </c>
      <c r="B942" s="58" t="s">
        <v>1294</v>
      </c>
      <c r="C942" s="59">
        <v>1</v>
      </c>
      <c r="D942" s="80" t="s">
        <v>1292</v>
      </c>
      <c r="E942" s="49" t="str">
        <f t="shared" si="14"/>
        <v>1：あり</v>
      </c>
    </row>
    <row r="943" spans="1:5" ht="13.05" customHeight="1" thickBot="1">
      <c r="A943" s="64">
        <v>58</v>
      </c>
      <c r="B943" s="65" t="s">
        <v>1294</v>
      </c>
      <c r="C943" s="66">
        <v>2</v>
      </c>
      <c r="D943" s="85" t="s">
        <v>1293</v>
      </c>
      <c r="E943" s="49" t="str">
        <f t="shared" si="14"/>
        <v>2：なし</v>
      </c>
    </row>
    <row r="944" spans="1:5" ht="13.05" customHeight="1">
      <c r="A944" s="57">
        <v>79</v>
      </c>
      <c r="B944" s="58" t="s">
        <v>1295</v>
      </c>
      <c r="C944" s="59">
        <v>1</v>
      </c>
      <c r="D944" s="80" t="s">
        <v>1298</v>
      </c>
      <c r="E944" s="49" t="str">
        <f t="shared" ref="E944:E951" si="15">C944&amp;"："&amp;D944</f>
        <v>1：対象外</v>
      </c>
    </row>
    <row r="945" spans="1:5" ht="13.05" customHeight="1">
      <c r="A945" s="60">
        <v>79</v>
      </c>
      <c r="B945" s="51" t="s">
        <v>1295</v>
      </c>
      <c r="C945" s="3">
        <v>2</v>
      </c>
      <c r="D945" s="81" t="s">
        <v>1296</v>
      </c>
      <c r="E945" s="49" t="str">
        <f t="shared" si="15"/>
        <v>2：対象</v>
      </c>
    </row>
    <row r="946" spans="1:5" ht="13.05" customHeight="1" thickBot="1">
      <c r="A946" s="64">
        <v>79</v>
      </c>
      <c r="B946" s="65" t="s">
        <v>1295</v>
      </c>
      <c r="C946" s="66">
        <v>3</v>
      </c>
      <c r="D946" s="85" t="s">
        <v>1297</v>
      </c>
      <c r="E946" s="49" t="str">
        <f t="shared" si="15"/>
        <v>3：対象（セット品）</v>
      </c>
    </row>
    <row r="947" spans="1:5" ht="13.05" customHeight="1">
      <c r="A947" s="57">
        <v>82</v>
      </c>
      <c r="B947" s="58" t="s">
        <v>1299</v>
      </c>
      <c r="C947" s="59">
        <v>1</v>
      </c>
      <c r="D947" s="80" t="s">
        <v>1301</v>
      </c>
      <c r="E947" s="49" t="str">
        <f t="shared" si="15"/>
        <v>1：ソースマーキング有り</v>
      </c>
    </row>
    <row r="948" spans="1:5" ht="13.05" customHeight="1" thickBot="1">
      <c r="A948" s="64">
        <v>82</v>
      </c>
      <c r="B948" s="65" t="s">
        <v>1299</v>
      </c>
      <c r="C948" s="66">
        <v>2</v>
      </c>
      <c r="D948" s="85" t="s">
        <v>1300</v>
      </c>
      <c r="E948" s="49" t="str">
        <f t="shared" si="15"/>
        <v>2：ソースマーキング無し</v>
      </c>
    </row>
    <row r="949" spans="1:5" ht="13.05" customHeight="1">
      <c r="A949" s="57">
        <v>98</v>
      </c>
      <c r="B949" s="58" t="s">
        <v>1304</v>
      </c>
      <c r="C949" s="59"/>
      <c r="D949" s="80" t="s">
        <v>1152</v>
      </c>
      <c r="E949" s="49" t="s">
        <v>1152</v>
      </c>
    </row>
    <row r="950" spans="1:5" ht="13.05" customHeight="1">
      <c r="A950" s="60">
        <v>98</v>
      </c>
      <c r="B950" s="51" t="s">
        <v>1304</v>
      </c>
      <c r="C950" s="3">
        <v>1</v>
      </c>
      <c r="D950" s="81" t="s">
        <v>1303</v>
      </c>
      <c r="E950" s="49" t="str">
        <f t="shared" si="15"/>
        <v>1：バンド掛</v>
      </c>
    </row>
    <row r="951" spans="1:5" ht="13.05" customHeight="1" thickBot="1">
      <c r="A951" s="64">
        <v>98</v>
      </c>
      <c r="B951" s="65" t="s">
        <v>1304</v>
      </c>
      <c r="C951" s="66">
        <v>2</v>
      </c>
      <c r="D951" s="85" t="s">
        <v>1302</v>
      </c>
      <c r="E951" s="49" t="str">
        <f t="shared" si="15"/>
        <v>2：半裁品</v>
      </c>
    </row>
  </sheetData>
  <sheetProtection sheet="1" objects="1" scenarios="1" autoFilter="0"/>
  <autoFilter ref="A3:B951" xr:uid="{00000000-0009-0000-0000-000004000000}"/>
  <phoneticPr fontId="18"/>
  <pageMargins left="0.39370078740157483" right="0.39370078740157483" top="0.39370078740157483" bottom="0.39370078740157483" header="0.19685039370078741" footer="0.19685039370078741"/>
  <pageSetup paperSize="9" scale="82" fitToHeight="0" orientation="portrait" r:id="rId1"/>
  <headerFooter alignWithMargins="0">
    <oddFooter>&amp;P / &amp;N ページ</oddFooter>
  </headerFooter>
  <rowBreaks count="2" manualBreakCount="2">
    <brk id="804" max="3" man="1"/>
    <brk id="876" max="3" man="1"/>
  </rowBreaks>
  <ignoredErrors>
    <ignoredError sqref="C940:C951 C813:C843 C804:C806 C865:C936"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I131"/>
  <sheetViews>
    <sheetView zoomScale="80" zoomScaleNormal="80" zoomScaleSheetLayoutView="80" workbookViewId="0">
      <pane ySplit="3" topLeftCell="A4" activePane="bottomLeft" state="frozen"/>
      <selection pane="bottomLeft" activeCell="I3" sqref="I3"/>
    </sheetView>
  </sheetViews>
  <sheetFormatPr defaultColWidth="9" defaultRowHeight="14.4"/>
  <cols>
    <col min="1" max="1" width="6.21875" style="5" bestFit="1" customWidth="1"/>
    <col min="2" max="2" width="7.6640625" style="5" customWidth="1"/>
    <col min="3" max="3" width="32.44140625" style="5" customWidth="1"/>
    <col min="4" max="4" width="12.6640625" style="5" customWidth="1"/>
    <col min="5" max="5" width="63.6640625" style="5" customWidth="1"/>
    <col min="6" max="6" width="6.6640625" style="5" customWidth="1"/>
    <col min="7" max="7" width="6.44140625" style="5" customWidth="1"/>
    <col min="8" max="8" width="60.6640625" style="5" customWidth="1"/>
    <col min="9" max="9" width="9" style="20" customWidth="1"/>
    <col min="10" max="16384" width="9" style="5"/>
  </cols>
  <sheetData>
    <row r="1" spans="1:9" s="21" customFormat="1" ht="24.6">
      <c r="A1" s="18" t="s">
        <v>1167</v>
      </c>
      <c r="H1" s="19" t="s">
        <v>1480</v>
      </c>
      <c r="I1" s="22"/>
    </row>
    <row r="2" spans="1:9" ht="20.100000000000001" customHeight="1">
      <c r="A2" s="13"/>
      <c r="F2" s="5" t="s">
        <v>1310</v>
      </c>
      <c r="H2" s="14"/>
    </row>
    <row r="3" spans="1:9" s="11" customFormat="1" ht="30" customHeight="1">
      <c r="A3" s="6" t="s">
        <v>1</v>
      </c>
      <c r="B3" s="6" t="s">
        <v>1079</v>
      </c>
      <c r="C3" s="7" t="s">
        <v>2</v>
      </c>
      <c r="D3" s="7" t="s">
        <v>3</v>
      </c>
      <c r="E3" s="7" t="s">
        <v>137</v>
      </c>
      <c r="F3" s="8" t="s">
        <v>165</v>
      </c>
      <c r="G3" s="9" t="s">
        <v>4</v>
      </c>
      <c r="H3" s="10" t="s">
        <v>1168</v>
      </c>
      <c r="I3" s="20"/>
    </row>
    <row r="4" spans="1:9" ht="30" customHeight="1">
      <c r="A4" s="39">
        <v>1</v>
      </c>
      <c r="B4" s="2"/>
      <c r="C4" s="117" t="s">
        <v>30</v>
      </c>
      <c r="D4" s="117"/>
      <c r="E4" s="118" t="s">
        <v>1422</v>
      </c>
      <c r="F4" s="39" t="s">
        <v>122</v>
      </c>
      <c r="G4" s="39">
        <v>9</v>
      </c>
      <c r="H4" s="146" t="s">
        <v>1192</v>
      </c>
    </row>
    <row r="5" spans="1:9" ht="30" customHeight="1">
      <c r="A5" s="39">
        <v>2</v>
      </c>
      <c r="B5" s="2" t="s">
        <v>125</v>
      </c>
      <c r="C5" s="117" t="s">
        <v>31</v>
      </c>
      <c r="D5" s="117"/>
      <c r="E5" s="118" t="s">
        <v>1423</v>
      </c>
      <c r="F5" s="39" t="s">
        <v>122</v>
      </c>
      <c r="G5" s="39">
        <v>13</v>
      </c>
      <c r="H5" s="146" t="s">
        <v>1155</v>
      </c>
    </row>
    <row r="6" spans="1:9" ht="30" customHeight="1">
      <c r="A6" s="39">
        <v>3</v>
      </c>
      <c r="B6" s="2" t="s">
        <v>125</v>
      </c>
      <c r="C6" s="117" t="s">
        <v>32</v>
      </c>
      <c r="D6" s="117"/>
      <c r="E6" s="118" t="s">
        <v>1455</v>
      </c>
      <c r="F6" s="39" t="s">
        <v>122</v>
      </c>
      <c r="G6" s="39">
        <v>13</v>
      </c>
      <c r="H6" s="146" t="s">
        <v>1154</v>
      </c>
    </row>
    <row r="7" spans="1:9" ht="30" customHeight="1">
      <c r="A7" s="39">
        <v>4</v>
      </c>
      <c r="B7" s="2"/>
      <c r="C7" s="117" t="s">
        <v>33</v>
      </c>
      <c r="D7" s="117"/>
      <c r="E7" s="118" t="s">
        <v>1305</v>
      </c>
      <c r="F7" s="183" t="s">
        <v>123</v>
      </c>
      <c r="G7" s="184"/>
      <c r="H7" s="147" t="s">
        <v>1193</v>
      </c>
    </row>
    <row r="8" spans="1:9" ht="30" customHeight="1">
      <c r="A8" s="39">
        <v>5</v>
      </c>
      <c r="B8" s="3"/>
      <c r="C8" s="117" t="s">
        <v>34</v>
      </c>
      <c r="D8" s="117"/>
      <c r="E8" s="118" t="s">
        <v>126</v>
      </c>
      <c r="F8" s="183" t="s">
        <v>123</v>
      </c>
      <c r="G8" s="184"/>
      <c r="H8" s="147" t="s">
        <v>1194</v>
      </c>
    </row>
    <row r="9" spans="1:9" ht="30" customHeight="1">
      <c r="A9" s="39">
        <v>6</v>
      </c>
      <c r="B9" s="3"/>
      <c r="C9" s="117" t="s">
        <v>1219</v>
      </c>
      <c r="D9" s="117"/>
      <c r="E9" s="118" t="s">
        <v>127</v>
      </c>
      <c r="F9" s="183" t="s">
        <v>123</v>
      </c>
      <c r="G9" s="184"/>
      <c r="H9" s="147" t="s">
        <v>1195</v>
      </c>
    </row>
    <row r="10" spans="1:9" ht="30" customHeight="1">
      <c r="A10" s="39">
        <v>7</v>
      </c>
      <c r="B10" s="3"/>
      <c r="C10" s="117" t="s">
        <v>35</v>
      </c>
      <c r="D10" s="117"/>
      <c r="E10" s="118" t="s">
        <v>138</v>
      </c>
      <c r="F10" s="39" t="s">
        <v>122</v>
      </c>
      <c r="G10" s="39">
        <v>15</v>
      </c>
      <c r="H10" s="146" t="s">
        <v>1393</v>
      </c>
    </row>
    <row r="11" spans="1:9" ht="30" customHeight="1">
      <c r="A11" s="39">
        <v>8</v>
      </c>
      <c r="B11" s="3"/>
      <c r="C11" s="117" t="s">
        <v>36</v>
      </c>
      <c r="D11" s="117"/>
      <c r="E11" s="118" t="s">
        <v>1306</v>
      </c>
      <c r="F11" s="183" t="s">
        <v>123</v>
      </c>
      <c r="G11" s="184"/>
      <c r="H11" s="147" t="s">
        <v>1190</v>
      </c>
    </row>
    <row r="12" spans="1:9" ht="30" customHeight="1">
      <c r="A12" s="39">
        <v>9</v>
      </c>
      <c r="B12" s="3" t="s">
        <v>125</v>
      </c>
      <c r="C12" s="117" t="s">
        <v>37</v>
      </c>
      <c r="D12" s="117"/>
      <c r="E12" s="118" t="s">
        <v>128</v>
      </c>
      <c r="F12" s="183" t="s">
        <v>123</v>
      </c>
      <c r="G12" s="184"/>
      <c r="H12" s="147" t="s">
        <v>1206</v>
      </c>
    </row>
    <row r="13" spans="1:9" ht="46.05" customHeight="1">
      <c r="A13" s="39">
        <v>10</v>
      </c>
      <c r="B13" s="3" t="s">
        <v>125</v>
      </c>
      <c r="C13" s="117" t="s">
        <v>1268</v>
      </c>
      <c r="D13" s="117"/>
      <c r="E13" s="118" t="s">
        <v>1453</v>
      </c>
      <c r="F13" s="183" t="s">
        <v>123</v>
      </c>
      <c r="G13" s="184"/>
      <c r="H13" s="147" t="s">
        <v>1196</v>
      </c>
    </row>
    <row r="14" spans="1:9" ht="30" customHeight="1">
      <c r="A14" s="39">
        <v>11</v>
      </c>
      <c r="B14" s="3" t="s">
        <v>125</v>
      </c>
      <c r="C14" s="117" t="s">
        <v>38</v>
      </c>
      <c r="D14" s="117"/>
      <c r="E14" s="118" t="s">
        <v>1452</v>
      </c>
      <c r="F14" s="39" t="s">
        <v>122</v>
      </c>
      <c r="G14" s="39">
        <v>5</v>
      </c>
      <c r="H14" s="147" t="s">
        <v>1470</v>
      </c>
    </row>
    <row r="15" spans="1:9" ht="62.1" customHeight="1">
      <c r="A15" s="39">
        <v>12</v>
      </c>
      <c r="B15" s="3" t="s">
        <v>125</v>
      </c>
      <c r="C15" s="117" t="s">
        <v>39</v>
      </c>
      <c r="D15" s="117"/>
      <c r="E15" s="118" t="s">
        <v>1307</v>
      </c>
      <c r="F15" s="183" t="s">
        <v>123</v>
      </c>
      <c r="G15" s="184"/>
      <c r="H15" s="147" t="s">
        <v>1191</v>
      </c>
    </row>
    <row r="16" spans="1:9" ht="30" customHeight="1">
      <c r="A16" s="39">
        <v>13</v>
      </c>
      <c r="B16" s="3" t="s">
        <v>125</v>
      </c>
      <c r="C16" s="117" t="s">
        <v>40</v>
      </c>
      <c r="D16" s="117"/>
      <c r="E16" s="118" t="s">
        <v>1443</v>
      </c>
      <c r="F16" s="39" t="s">
        <v>122</v>
      </c>
      <c r="G16" s="39">
        <v>15</v>
      </c>
      <c r="H16" s="146" t="s">
        <v>1394</v>
      </c>
    </row>
    <row r="17" spans="1:8" ht="30" customHeight="1">
      <c r="A17" s="39">
        <v>14</v>
      </c>
      <c r="B17" s="3" t="s">
        <v>125</v>
      </c>
      <c r="C17" s="117" t="s">
        <v>41</v>
      </c>
      <c r="D17" s="117"/>
      <c r="E17" s="118" t="s">
        <v>139</v>
      </c>
      <c r="F17" s="39" t="s">
        <v>122</v>
      </c>
      <c r="G17" s="39">
        <v>15</v>
      </c>
      <c r="H17" s="146" t="s">
        <v>1395</v>
      </c>
    </row>
    <row r="18" spans="1:8" ht="30" customHeight="1">
      <c r="A18" s="39">
        <v>15</v>
      </c>
      <c r="B18" s="3" t="s">
        <v>125</v>
      </c>
      <c r="C18" s="117" t="s">
        <v>42</v>
      </c>
      <c r="D18" s="117"/>
      <c r="E18" s="118" t="s">
        <v>140</v>
      </c>
      <c r="F18" s="39" t="s">
        <v>122</v>
      </c>
      <c r="G18" s="39">
        <v>15</v>
      </c>
      <c r="H18" s="146" t="s">
        <v>1396</v>
      </c>
    </row>
    <row r="19" spans="1:8" ht="30" customHeight="1">
      <c r="A19" s="39">
        <v>16</v>
      </c>
      <c r="B19" s="3" t="s">
        <v>125</v>
      </c>
      <c r="C19" s="117" t="s">
        <v>43</v>
      </c>
      <c r="D19" s="117"/>
      <c r="E19" s="118" t="s">
        <v>141</v>
      </c>
      <c r="F19" s="183" t="s">
        <v>123</v>
      </c>
      <c r="G19" s="184"/>
      <c r="H19" s="147" t="s">
        <v>1197</v>
      </c>
    </row>
    <row r="20" spans="1:8" ht="30" customHeight="1">
      <c r="A20" s="39">
        <v>17</v>
      </c>
      <c r="B20" s="3" t="s">
        <v>125</v>
      </c>
      <c r="C20" s="117" t="s">
        <v>44</v>
      </c>
      <c r="D20" s="117"/>
      <c r="E20" s="118" t="s">
        <v>142</v>
      </c>
      <c r="F20" s="39" t="s">
        <v>122</v>
      </c>
      <c r="G20" s="39">
        <v>15</v>
      </c>
      <c r="H20" s="147" t="s">
        <v>1471</v>
      </c>
    </row>
    <row r="21" spans="1:8" ht="30" customHeight="1">
      <c r="A21" s="39">
        <v>18</v>
      </c>
      <c r="B21" s="3" t="s">
        <v>125</v>
      </c>
      <c r="C21" s="117" t="s">
        <v>45</v>
      </c>
      <c r="D21" s="117"/>
      <c r="E21" s="118" t="s">
        <v>1308</v>
      </c>
      <c r="F21" s="183" t="s">
        <v>123</v>
      </c>
      <c r="G21" s="184"/>
      <c r="H21" s="147" t="s">
        <v>1189</v>
      </c>
    </row>
    <row r="22" spans="1:8" ht="195" customHeight="1">
      <c r="A22" s="39">
        <v>19</v>
      </c>
      <c r="B22" s="3" t="s">
        <v>125</v>
      </c>
      <c r="C22" s="117" t="s">
        <v>46</v>
      </c>
      <c r="D22" s="117"/>
      <c r="E22" s="118" t="s">
        <v>1080</v>
      </c>
      <c r="F22" s="39" t="s">
        <v>124</v>
      </c>
      <c r="G22" s="39">
        <v>500</v>
      </c>
      <c r="H22" s="146" t="s">
        <v>1397</v>
      </c>
    </row>
    <row r="23" spans="1:8" ht="30" customHeight="1">
      <c r="A23" s="39">
        <v>20</v>
      </c>
      <c r="B23" s="3" t="s">
        <v>125</v>
      </c>
      <c r="C23" s="117" t="s">
        <v>1278</v>
      </c>
      <c r="D23" s="117"/>
      <c r="E23" s="118" t="s">
        <v>163</v>
      </c>
      <c r="F23" s="183" t="s">
        <v>123</v>
      </c>
      <c r="G23" s="184"/>
      <c r="H23" s="147" t="s">
        <v>1198</v>
      </c>
    </row>
    <row r="24" spans="1:8" ht="30" customHeight="1">
      <c r="A24" s="39">
        <v>21</v>
      </c>
      <c r="B24" s="3"/>
      <c r="C24" s="117" t="s">
        <v>47</v>
      </c>
      <c r="D24" s="117"/>
      <c r="E24" s="118" t="s">
        <v>129</v>
      </c>
      <c r="F24" s="183" t="s">
        <v>123</v>
      </c>
      <c r="G24" s="184"/>
      <c r="H24" s="147" t="s">
        <v>1207</v>
      </c>
    </row>
    <row r="25" spans="1:8" ht="30" customHeight="1">
      <c r="A25" s="39">
        <v>22</v>
      </c>
      <c r="B25" s="3"/>
      <c r="C25" s="117" t="s">
        <v>48</v>
      </c>
      <c r="D25" s="117"/>
      <c r="E25" s="118" t="s">
        <v>1087</v>
      </c>
      <c r="F25" s="39" t="s">
        <v>122</v>
      </c>
      <c r="G25" s="39">
        <v>8</v>
      </c>
      <c r="H25" s="146" t="s">
        <v>1398</v>
      </c>
    </row>
    <row r="26" spans="1:8" ht="30" customHeight="1">
      <c r="A26" s="39">
        <v>23</v>
      </c>
      <c r="B26" s="3" t="s">
        <v>125</v>
      </c>
      <c r="C26" s="117" t="s">
        <v>49</v>
      </c>
      <c r="D26" s="117"/>
      <c r="E26" s="118" t="s">
        <v>130</v>
      </c>
      <c r="F26" s="39" t="s">
        <v>124</v>
      </c>
      <c r="G26" s="39">
        <v>20</v>
      </c>
      <c r="H26" s="146" t="s">
        <v>1060</v>
      </c>
    </row>
    <row r="27" spans="1:8" ht="30" customHeight="1">
      <c r="A27" s="39">
        <v>24</v>
      </c>
      <c r="B27" s="3" t="s">
        <v>125</v>
      </c>
      <c r="C27" s="117" t="s">
        <v>50</v>
      </c>
      <c r="D27" s="117"/>
      <c r="E27" s="118" t="s">
        <v>131</v>
      </c>
      <c r="F27" s="39" t="s">
        <v>122</v>
      </c>
      <c r="G27" s="39">
        <v>50</v>
      </c>
      <c r="H27" s="146" t="s">
        <v>1153</v>
      </c>
    </row>
    <row r="28" spans="1:8" ht="30" customHeight="1">
      <c r="A28" s="39">
        <v>25</v>
      </c>
      <c r="B28" s="3" t="s">
        <v>125</v>
      </c>
      <c r="C28" s="117" t="s">
        <v>51</v>
      </c>
      <c r="D28" s="117"/>
      <c r="E28" s="118" t="s">
        <v>132</v>
      </c>
      <c r="F28" s="39" t="s">
        <v>124</v>
      </c>
      <c r="G28" s="39">
        <v>60</v>
      </c>
      <c r="H28" s="146" t="s">
        <v>1399</v>
      </c>
    </row>
    <row r="29" spans="1:8" ht="30" customHeight="1">
      <c r="A29" s="39">
        <v>26</v>
      </c>
      <c r="B29" s="3" t="s">
        <v>125</v>
      </c>
      <c r="C29" s="117" t="s">
        <v>52</v>
      </c>
      <c r="D29" s="117"/>
      <c r="E29" s="118" t="s">
        <v>133</v>
      </c>
      <c r="F29" s="39" t="s">
        <v>122</v>
      </c>
      <c r="G29" s="39">
        <v>50</v>
      </c>
      <c r="H29" s="146" t="s">
        <v>1400</v>
      </c>
    </row>
    <row r="30" spans="1:8" ht="30" customHeight="1">
      <c r="A30" s="39">
        <v>27</v>
      </c>
      <c r="B30" s="3" t="s">
        <v>125</v>
      </c>
      <c r="C30" s="117" t="s">
        <v>53</v>
      </c>
      <c r="D30" s="117"/>
      <c r="E30" s="118" t="s">
        <v>143</v>
      </c>
      <c r="F30" s="39" t="s">
        <v>124</v>
      </c>
      <c r="G30" s="39">
        <v>20</v>
      </c>
      <c r="H30" s="146" t="s">
        <v>1401</v>
      </c>
    </row>
    <row r="31" spans="1:8" ht="30" customHeight="1">
      <c r="A31" s="39">
        <v>28</v>
      </c>
      <c r="B31" s="3" t="s">
        <v>125</v>
      </c>
      <c r="C31" s="117" t="s">
        <v>54</v>
      </c>
      <c r="D31" s="117"/>
      <c r="E31" s="118" t="s">
        <v>144</v>
      </c>
      <c r="F31" s="183" t="s">
        <v>123</v>
      </c>
      <c r="G31" s="184"/>
      <c r="H31" s="147" t="s">
        <v>1199</v>
      </c>
    </row>
    <row r="32" spans="1:8" ht="30" customHeight="1">
      <c r="A32" s="39">
        <v>29</v>
      </c>
      <c r="B32" s="2" t="s">
        <v>125</v>
      </c>
      <c r="C32" s="117" t="s">
        <v>55</v>
      </c>
      <c r="D32" s="117"/>
      <c r="E32" s="118" t="s">
        <v>1313</v>
      </c>
      <c r="F32" s="183" t="s">
        <v>123</v>
      </c>
      <c r="G32" s="184"/>
      <c r="H32" s="147" t="s">
        <v>1063</v>
      </c>
    </row>
    <row r="33" spans="1:8" ht="46.05" customHeight="1">
      <c r="A33" s="39">
        <v>30</v>
      </c>
      <c r="B33" s="3" t="s">
        <v>125</v>
      </c>
      <c r="C33" s="117" t="s">
        <v>1456</v>
      </c>
      <c r="D33" s="117"/>
      <c r="E33" s="118" t="s">
        <v>1424</v>
      </c>
      <c r="F33" s="39" t="s">
        <v>122</v>
      </c>
      <c r="G33" s="39">
        <v>4</v>
      </c>
      <c r="H33" s="146" t="s">
        <v>1425</v>
      </c>
    </row>
    <row r="34" spans="1:8" ht="165" customHeight="1">
      <c r="A34" s="39">
        <v>31</v>
      </c>
      <c r="B34" s="3" t="s">
        <v>125</v>
      </c>
      <c r="C34" s="117" t="s">
        <v>56</v>
      </c>
      <c r="D34" s="117"/>
      <c r="E34" s="118" t="s">
        <v>1209</v>
      </c>
      <c r="F34" s="39" t="s">
        <v>124</v>
      </c>
      <c r="G34" s="39">
        <v>430</v>
      </c>
      <c r="H34" s="146" t="s">
        <v>1402</v>
      </c>
    </row>
    <row r="35" spans="1:8" ht="46.05" customHeight="1">
      <c r="A35" s="39">
        <v>32</v>
      </c>
      <c r="B35" s="2" t="s">
        <v>125</v>
      </c>
      <c r="C35" s="117" t="s">
        <v>57</v>
      </c>
      <c r="D35" s="117"/>
      <c r="E35" s="118" t="s">
        <v>1319</v>
      </c>
      <c r="F35" s="39" t="s">
        <v>124</v>
      </c>
      <c r="G35" s="39">
        <v>100</v>
      </c>
      <c r="H35" s="146" t="s">
        <v>1060</v>
      </c>
    </row>
    <row r="36" spans="1:8" ht="46.05" customHeight="1">
      <c r="A36" s="39">
        <v>33</v>
      </c>
      <c r="B36" s="2" t="s">
        <v>125</v>
      </c>
      <c r="C36" s="117" t="s">
        <v>58</v>
      </c>
      <c r="D36" s="117"/>
      <c r="E36" s="118" t="s">
        <v>1320</v>
      </c>
      <c r="F36" s="39" t="s">
        <v>124</v>
      </c>
      <c r="G36" s="39">
        <v>50</v>
      </c>
      <c r="H36" s="146" t="s">
        <v>1062</v>
      </c>
    </row>
    <row r="37" spans="1:8" ht="46.05" customHeight="1">
      <c r="A37" s="39">
        <v>34</v>
      </c>
      <c r="B37" s="2" t="s">
        <v>125</v>
      </c>
      <c r="C37" s="117" t="s">
        <v>59</v>
      </c>
      <c r="D37" s="117"/>
      <c r="E37" s="118" t="s">
        <v>1442</v>
      </c>
      <c r="F37" s="39" t="s">
        <v>122</v>
      </c>
      <c r="G37" s="39">
        <v>12</v>
      </c>
      <c r="H37" s="146" t="s">
        <v>1385</v>
      </c>
    </row>
    <row r="38" spans="1:8" ht="46.05" customHeight="1">
      <c r="A38" s="39">
        <v>35</v>
      </c>
      <c r="B38" s="2" t="s">
        <v>125</v>
      </c>
      <c r="C38" s="117" t="s">
        <v>60</v>
      </c>
      <c r="D38" s="117"/>
      <c r="E38" s="118" t="s">
        <v>1321</v>
      </c>
      <c r="F38" s="39" t="s">
        <v>124</v>
      </c>
      <c r="G38" s="39">
        <v>100</v>
      </c>
      <c r="H38" s="146" t="s">
        <v>1063</v>
      </c>
    </row>
    <row r="39" spans="1:8" ht="46.05" customHeight="1">
      <c r="A39" s="39">
        <v>36</v>
      </c>
      <c r="B39" s="2" t="s">
        <v>125</v>
      </c>
      <c r="C39" s="117" t="s">
        <v>61</v>
      </c>
      <c r="D39" s="117"/>
      <c r="E39" s="118" t="s">
        <v>1329</v>
      </c>
      <c r="F39" s="39" t="s">
        <v>124</v>
      </c>
      <c r="G39" s="39">
        <v>50</v>
      </c>
      <c r="H39" s="146" t="s">
        <v>1063</v>
      </c>
    </row>
    <row r="40" spans="1:8" ht="46.05" customHeight="1">
      <c r="A40" s="39">
        <v>37</v>
      </c>
      <c r="B40" s="2" t="s">
        <v>125</v>
      </c>
      <c r="C40" s="117" t="s">
        <v>62</v>
      </c>
      <c r="D40" s="117"/>
      <c r="E40" s="118" t="s">
        <v>1440</v>
      </c>
      <c r="F40" s="39" t="s">
        <v>122</v>
      </c>
      <c r="G40" s="39">
        <v>12</v>
      </c>
      <c r="H40" s="146" t="s">
        <v>1425</v>
      </c>
    </row>
    <row r="41" spans="1:8" ht="46.05" customHeight="1">
      <c r="A41" s="39">
        <v>38</v>
      </c>
      <c r="B41" s="2" t="s">
        <v>125</v>
      </c>
      <c r="C41" s="117" t="s">
        <v>63</v>
      </c>
      <c r="D41" s="117"/>
      <c r="E41" s="118" t="s">
        <v>1330</v>
      </c>
      <c r="F41" s="39" t="s">
        <v>124</v>
      </c>
      <c r="G41" s="39">
        <v>100</v>
      </c>
      <c r="H41" s="146" t="s">
        <v>1063</v>
      </c>
    </row>
    <row r="42" spans="1:8" ht="46.05" customHeight="1">
      <c r="A42" s="39">
        <v>39</v>
      </c>
      <c r="B42" s="2" t="s">
        <v>125</v>
      </c>
      <c r="C42" s="117" t="s">
        <v>64</v>
      </c>
      <c r="D42" s="117"/>
      <c r="E42" s="118" t="s">
        <v>1322</v>
      </c>
      <c r="F42" s="39" t="s">
        <v>124</v>
      </c>
      <c r="G42" s="39">
        <v>50</v>
      </c>
      <c r="H42" s="146" t="s">
        <v>1063</v>
      </c>
    </row>
    <row r="43" spans="1:8" ht="46.05" customHeight="1">
      <c r="A43" s="39">
        <v>40</v>
      </c>
      <c r="B43" s="2" t="s">
        <v>125</v>
      </c>
      <c r="C43" s="117" t="s">
        <v>65</v>
      </c>
      <c r="D43" s="117"/>
      <c r="E43" s="118" t="s">
        <v>1441</v>
      </c>
      <c r="F43" s="39" t="s">
        <v>122</v>
      </c>
      <c r="G43" s="39">
        <v>12</v>
      </c>
      <c r="H43" s="146" t="s">
        <v>1425</v>
      </c>
    </row>
    <row r="44" spans="1:8" ht="46.05" customHeight="1">
      <c r="A44" s="39">
        <v>41</v>
      </c>
      <c r="B44" s="2" t="s">
        <v>125</v>
      </c>
      <c r="C44" s="117" t="s">
        <v>66</v>
      </c>
      <c r="D44" s="117"/>
      <c r="E44" s="118" t="s">
        <v>1323</v>
      </c>
      <c r="F44" s="39" t="s">
        <v>124</v>
      </c>
      <c r="G44" s="39">
        <v>100</v>
      </c>
      <c r="H44" s="146" t="s">
        <v>1063</v>
      </c>
    </row>
    <row r="45" spans="1:8" ht="46.05" customHeight="1">
      <c r="A45" s="39">
        <v>42</v>
      </c>
      <c r="B45" s="2" t="s">
        <v>125</v>
      </c>
      <c r="C45" s="117" t="s">
        <v>67</v>
      </c>
      <c r="D45" s="117"/>
      <c r="E45" s="118" t="s">
        <v>1326</v>
      </c>
      <c r="F45" s="39" t="s">
        <v>124</v>
      </c>
      <c r="G45" s="39">
        <v>50</v>
      </c>
      <c r="H45" s="146" t="s">
        <v>1063</v>
      </c>
    </row>
    <row r="46" spans="1:8" ht="46.05" customHeight="1">
      <c r="A46" s="39">
        <v>43</v>
      </c>
      <c r="B46" s="2" t="s">
        <v>125</v>
      </c>
      <c r="C46" s="119" t="s">
        <v>1314</v>
      </c>
      <c r="D46" s="119"/>
      <c r="E46" s="120" t="s">
        <v>1325</v>
      </c>
      <c r="F46" s="39" t="s">
        <v>124</v>
      </c>
      <c r="G46" s="39">
        <v>100</v>
      </c>
      <c r="H46" s="146" t="s">
        <v>1481</v>
      </c>
    </row>
    <row r="47" spans="1:8" ht="46.05" customHeight="1">
      <c r="A47" s="39">
        <v>44</v>
      </c>
      <c r="B47" s="2" t="s">
        <v>125</v>
      </c>
      <c r="C47" s="119" t="s">
        <v>1315</v>
      </c>
      <c r="D47" s="119"/>
      <c r="E47" s="120" t="s">
        <v>1324</v>
      </c>
      <c r="F47" s="39" t="s">
        <v>124</v>
      </c>
      <c r="G47" s="39">
        <v>50</v>
      </c>
      <c r="H47" s="146" t="s">
        <v>1482</v>
      </c>
    </row>
    <row r="48" spans="1:8" ht="46.05" customHeight="1">
      <c r="A48" s="39">
        <v>45</v>
      </c>
      <c r="B48" s="2" t="s">
        <v>125</v>
      </c>
      <c r="C48" s="119" t="s">
        <v>1316</v>
      </c>
      <c r="D48" s="119"/>
      <c r="E48" s="120" t="s">
        <v>1327</v>
      </c>
      <c r="F48" s="39" t="s">
        <v>124</v>
      </c>
      <c r="G48" s="39">
        <v>100</v>
      </c>
      <c r="H48" s="148" t="s">
        <v>1063</v>
      </c>
    </row>
    <row r="49" spans="1:8" ht="46.05" customHeight="1">
      <c r="A49" s="39">
        <v>46</v>
      </c>
      <c r="B49" s="2" t="s">
        <v>125</v>
      </c>
      <c r="C49" s="119" t="s">
        <v>1317</v>
      </c>
      <c r="D49" s="119"/>
      <c r="E49" s="120" t="s">
        <v>1328</v>
      </c>
      <c r="F49" s="39" t="s">
        <v>124</v>
      </c>
      <c r="G49" s="39">
        <v>50</v>
      </c>
      <c r="H49" s="148" t="s">
        <v>1063</v>
      </c>
    </row>
    <row r="50" spans="1:8" ht="15" customHeight="1">
      <c r="A50" s="412">
        <v>47</v>
      </c>
      <c r="B50" s="415" t="s">
        <v>125</v>
      </c>
      <c r="C50" s="416" t="s">
        <v>68</v>
      </c>
      <c r="D50" s="121" t="s">
        <v>5</v>
      </c>
      <c r="E50" s="180" t="s">
        <v>1511</v>
      </c>
      <c r="F50" s="187" t="s">
        <v>123</v>
      </c>
      <c r="G50" s="188"/>
      <c r="H50" s="149" t="s">
        <v>1200</v>
      </c>
    </row>
    <row r="51" spans="1:8" ht="15" customHeight="1">
      <c r="A51" s="413"/>
      <c r="B51" s="413"/>
      <c r="C51" s="413"/>
      <c r="D51" s="122" t="s">
        <v>6</v>
      </c>
      <c r="E51" s="413"/>
      <c r="F51" s="181" t="s">
        <v>123</v>
      </c>
      <c r="G51" s="182"/>
      <c r="H51" s="150" t="s">
        <v>1200</v>
      </c>
    </row>
    <row r="52" spans="1:8" ht="15" customHeight="1">
      <c r="A52" s="413"/>
      <c r="B52" s="413"/>
      <c r="C52" s="413"/>
      <c r="D52" s="122" t="s">
        <v>1502</v>
      </c>
      <c r="E52" s="413"/>
      <c r="F52" s="181" t="s">
        <v>123</v>
      </c>
      <c r="G52" s="182"/>
      <c r="H52" s="150" t="s">
        <v>1200</v>
      </c>
    </row>
    <row r="53" spans="1:8" ht="15" customHeight="1">
      <c r="A53" s="413"/>
      <c r="B53" s="413"/>
      <c r="C53" s="413"/>
      <c r="D53" s="122" t="s">
        <v>7</v>
      </c>
      <c r="E53" s="413"/>
      <c r="F53" s="181" t="s">
        <v>123</v>
      </c>
      <c r="G53" s="182"/>
      <c r="H53" s="150" t="s">
        <v>1201</v>
      </c>
    </row>
    <row r="54" spans="1:8" ht="15" customHeight="1">
      <c r="A54" s="413"/>
      <c r="B54" s="413"/>
      <c r="C54" s="413"/>
      <c r="D54" s="122" t="s">
        <v>8</v>
      </c>
      <c r="E54" s="413"/>
      <c r="F54" s="181" t="s">
        <v>123</v>
      </c>
      <c r="G54" s="182"/>
      <c r="H54" s="150" t="s">
        <v>1200</v>
      </c>
    </row>
    <row r="55" spans="1:8" ht="15" customHeight="1">
      <c r="A55" s="413"/>
      <c r="B55" s="413"/>
      <c r="C55" s="413"/>
      <c r="D55" s="122" t="s">
        <v>9</v>
      </c>
      <c r="E55" s="413"/>
      <c r="F55" s="181" t="s">
        <v>123</v>
      </c>
      <c r="G55" s="182"/>
      <c r="H55" s="150" t="s">
        <v>1201</v>
      </c>
    </row>
    <row r="56" spans="1:8" ht="15" customHeight="1">
      <c r="A56" s="413"/>
      <c r="B56" s="413"/>
      <c r="C56" s="413"/>
      <c r="D56" s="122" t="s">
        <v>1392</v>
      </c>
      <c r="E56" s="413"/>
      <c r="F56" s="181" t="s">
        <v>123</v>
      </c>
      <c r="G56" s="182"/>
      <c r="H56" s="150" t="s">
        <v>1201</v>
      </c>
    </row>
    <row r="57" spans="1:8" ht="15" customHeight="1">
      <c r="A57" s="413"/>
      <c r="B57" s="413"/>
      <c r="C57" s="413"/>
      <c r="D57" s="128" t="s">
        <v>1459</v>
      </c>
      <c r="E57" s="413"/>
      <c r="F57" s="181" t="s">
        <v>123</v>
      </c>
      <c r="G57" s="182"/>
      <c r="H57" s="150" t="s">
        <v>1200</v>
      </c>
    </row>
    <row r="58" spans="1:8" ht="15" customHeight="1">
      <c r="A58" s="413"/>
      <c r="B58" s="413"/>
      <c r="C58" s="413"/>
      <c r="D58" s="122" t="s">
        <v>1460</v>
      </c>
      <c r="E58" s="413"/>
      <c r="F58" s="181" t="s">
        <v>123</v>
      </c>
      <c r="G58" s="182"/>
      <c r="H58" s="150" t="s">
        <v>1472</v>
      </c>
    </row>
    <row r="59" spans="1:8" ht="15" customHeight="1">
      <c r="A59" s="413"/>
      <c r="B59" s="413"/>
      <c r="C59" s="413"/>
      <c r="D59" s="122" t="s">
        <v>10</v>
      </c>
      <c r="E59" s="413"/>
      <c r="F59" s="181" t="s">
        <v>123</v>
      </c>
      <c r="G59" s="182"/>
      <c r="H59" s="150" t="s">
        <v>1200</v>
      </c>
    </row>
    <row r="60" spans="1:8" ht="15" customHeight="1">
      <c r="A60" s="413"/>
      <c r="B60" s="413"/>
      <c r="C60" s="413"/>
      <c r="D60" s="122" t="s">
        <v>11</v>
      </c>
      <c r="E60" s="413"/>
      <c r="F60" s="181" t="s">
        <v>123</v>
      </c>
      <c r="G60" s="182"/>
      <c r="H60" s="150" t="s">
        <v>1200</v>
      </c>
    </row>
    <row r="61" spans="1:8" ht="15" customHeight="1">
      <c r="A61" s="413"/>
      <c r="B61" s="413"/>
      <c r="C61" s="413"/>
      <c r="D61" s="122" t="s">
        <v>12</v>
      </c>
      <c r="E61" s="413"/>
      <c r="F61" s="181" t="s">
        <v>123</v>
      </c>
      <c r="G61" s="182"/>
      <c r="H61" s="150" t="s">
        <v>1200</v>
      </c>
    </row>
    <row r="62" spans="1:8" ht="15" customHeight="1">
      <c r="A62" s="413"/>
      <c r="B62" s="413"/>
      <c r="C62" s="413"/>
      <c r="D62" s="122" t="s">
        <v>13</v>
      </c>
      <c r="E62" s="413"/>
      <c r="F62" s="181" t="s">
        <v>123</v>
      </c>
      <c r="G62" s="182"/>
      <c r="H62" s="150" t="s">
        <v>1200</v>
      </c>
    </row>
    <row r="63" spans="1:8" ht="15" customHeight="1">
      <c r="A63" s="413"/>
      <c r="B63" s="413"/>
      <c r="C63" s="413"/>
      <c r="D63" s="122" t="s">
        <v>14</v>
      </c>
      <c r="E63" s="413"/>
      <c r="F63" s="181" t="s">
        <v>123</v>
      </c>
      <c r="G63" s="182"/>
      <c r="H63" s="150" t="s">
        <v>1200</v>
      </c>
    </row>
    <row r="64" spans="1:8" ht="15" customHeight="1">
      <c r="A64" s="413"/>
      <c r="B64" s="413"/>
      <c r="C64" s="413"/>
      <c r="D64" s="122" t="s">
        <v>15</v>
      </c>
      <c r="E64" s="413"/>
      <c r="F64" s="181" t="s">
        <v>123</v>
      </c>
      <c r="G64" s="182"/>
      <c r="H64" s="150" t="s">
        <v>1200</v>
      </c>
    </row>
    <row r="65" spans="1:8" ht="15" customHeight="1">
      <c r="A65" s="413"/>
      <c r="B65" s="413"/>
      <c r="C65" s="413"/>
      <c r="D65" s="122" t="s">
        <v>16</v>
      </c>
      <c r="E65" s="413"/>
      <c r="F65" s="181" t="s">
        <v>123</v>
      </c>
      <c r="G65" s="182"/>
      <c r="H65" s="150" t="s">
        <v>1201</v>
      </c>
    </row>
    <row r="66" spans="1:8" ht="15" customHeight="1">
      <c r="A66" s="413"/>
      <c r="B66" s="413"/>
      <c r="C66" s="413"/>
      <c r="D66" s="122" t="s">
        <v>18</v>
      </c>
      <c r="E66" s="413"/>
      <c r="F66" s="181" t="s">
        <v>123</v>
      </c>
      <c r="G66" s="182"/>
      <c r="H66" s="150" t="s">
        <v>1200</v>
      </c>
    </row>
    <row r="67" spans="1:8" ht="15" customHeight="1">
      <c r="A67" s="413"/>
      <c r="B67" s="413"/>
      <c r="C67" s="413"/>
      <c r="D67" s="122" t="s">
        <v>19</v>
      </c>
      <c r="E67" s="413"/>
      <c r="F67" s="181" t="s">
        <v>123</v>
      </c>
      <c r="G67" s="182"/>
      <c r="H67" s="150" t="s">
        <v>1200</v>
      </c>
    </row>
    <row r="68" spans="1:8" ht="15" customHeight="1">
      <c r="A68" s="413"/>
      <c r="B68" s="413"/>
      <c r="C68" s="413"/>
      <c r="D68" s="122" t="s">
        <v>20</v>
      </c>
      <c r="E68" s="413"/>
      <c r="F68" s="181" t="s">
        <v>123</v>
      </c>
      <c r="G68" s="182"/>
      <c r="H68" s="150" t="s">
        <v>1200</v>
      </c>
    </row>
    <row r="69" spans="1:8" ht="15" customHeight="1">
      <c r="A69" s="413"/>
      <c r="B69" s="413"/>
      <c r="C69" s="413"/>
      <c r="D69" s="122" t="s">
        <v>21</v>
      </c>
      <c r="E69" s="413"/>
      <c r="F69" s="181" t="s">
        <v>123</v>
      </c>
      <c r="G69" s="182"/>
      <c r="H69" s="150" t="s">
        <v>1201</v>
      </c>
    </row>
    <row r="70" spans="1:8" ht="15" customHeight="1">
      <c r="A70" s="413"/>
      <c r="B70" s="413"/>
      <c r="C70" s="413"/>
      <c r="D70" s="122" t="s">
        <v>22</v>
      </c>
      <c r="E70" s="413"/>
      <c r="F70" s="181" t="s">
        <v>123</v>
      </c>
      <c r="G70" s="182"/>
      <c r="H70" s="150" t="s">
        <v>1200</v>
      </c>
    </row>
    <row r="71" spans="1:8" ht="15" customHeight="1">
      <c r="A71" s="413"/>
      <c r="B71" s="413"/>
      <c r="C71" s="413"/>
      <c r="D71" s="122" t="s">
        <v>23</v>
      </c>
      <c r="E71" s="413"/>
      <c r="F71" s="181" t="s">
        <v>123</v>
      </c>
      <c r="G71" s="182"/>
      <c r="H71" s="150" t="s">
        <v>1200</v>
      </c>
    </row>
    <row r="72" spans="1:8" ht="15" customHeight="1">
      <c r="A72" s="413"/>
      <c r="B72" s="413"/>
      <c r="C72" s="413"/>
      <c r="D72" s="122" t="s">
        <v>24</v>
      </c>
      <c r="E72" s="413"/>
      <c r="F72" s="181" t="s">
        <v>123</v>
      </c>
      <c r="G72" s="182"/>
      <c r="H72" s="150" t="s">
        <v>1200</v>
      </c>
    </row>
    <row r="73" spans="1:8" ht="15" customHeight="1">
      <c r="A73" s="413"/>
      <c r="B73" s="413"/>
      <c r="C73" s="413"/>
      <c r="D73" s="122" t="s">
        <v>1503</v>
      </c>
      <c r="E73" s="413"/>
      <c r="F73" s="181" t="s">
        <v>123</v>
      </c>
      <c r="G73" s="182"/>
      <c r="H73" s="150" t="s">
        <v>1200</v>
      </c>
    </row>
    <row r="74" spans="1:8" ht="15" customHeight="1">
      <c r="A74" s="413"/>
      <c r="B74" s="413"/>
      <c r="C74" s="413"/>
      <c r="D74" s="122" t="s">
        <v>25</v>
      </c>
      <c r="E74" s="413"/>
      <c r="F74" s="181" t="s">
        <v>123</v>
      </c>
      <c r="G74" s="182"/>
      <c r="H74" s="150" t="s">
        <v>1200</v>
      </c>
    </row>
    <row r="75" spans="1:8" ht="15" customHeight="1">
      <c r="A75" s="413"/>
      <c r="B75" s="413"/>
      <c r="C75" s="413"/>
      <c r="D75" s="122" t="s">
        <v>26</v>
      </c>
      <c r="E75" s="413"/>
      <c r="F75" s="181" t="s">
        <v>123</v>
      </c>
      <c r="G75" s="182"/>
      <c r="H75" s="150" t="s">
        <v>1200</v>
      </c>
    </row>
    <row r="76" spans="1:8" ht="15" customHeight="1">
      <c r="A76" s="413"/>
      <c r="B76" s="413"/>
      <c r="C76" s="413"/>
      <c r="D76" s="122" t="s">
        <v>27</v>
      </c>
      <c r="E76" s="413"/>
      <c r="F76" s="181" t="s">
        <v>123</v>
      </c>
      <c r="G76" s="182"/>
      <c r="H76" s="150" t="s">
        <v>1200</v>
      </c>
    </row>
    <row r="77" spans="1:8" ht="15" customHeight="1">
      <c r="A77" s="413"/>
      <c r="B77" s="413"/>
      <c r="C77" s="413"/>
      <c r="D77" s="122" t="s">
        <v>28</v>
      </c>
      <c r="E77" s="413"/>
      <c r="F77" s="181" t="s">
        <v>123</v>
      </c>
      <c r="G77" s="182"/>
      <c r="H77" s="150" t="s">
        <v>1200</v>
      </c>
    </row>
    <row r="78" spans="1:8" ht="15" customHeight="1">
      <c r="A78" s="414"/>
      <c r="B78" s="414"/>
      <c r="C78" s="414"/>
      <c r="D78" s="123" t="s">
        <v>29</v>
      </c>
      <c r="E78" s="414"/>
      <c r="F78" s="185" t="s">
        <v>123</v>
      </c>
      <c r="G78" s="186"/>
      <c r="H78" s="151" t="s">
        <v>1200</v>
      </c>
    </row>
    <row r="79" spans="1:8" ht="90" customHeight="1">
      <c r="A79" s="39">
        <v>48</v>
      </c>
      <c r="B79" s="3" t="s">
        <v>125</v>
      </c>
      <c r="C79" s="117" t="s">
        <v>69</v>
      </c>
      <c r="D79" s="117"/>
      <c r="E79" s="118" t="s">
        <v>1208</v>
      </c>
      <c r="F79" s="39" t="s">
        <v>124</v>
      </c>
      <c r="G79" s="39">
        <v>250</v>
      </c>
      <c r="H79" s="146" t="s">
        <v>1403</v>
      </c>
    </row>
    <row r="80" spans="1:8" ht="62.1" customHeight="1">
      <c r="A80" s="39">
        <v>49</v>
      </c>
      <c r="B80" s="2" t="s">
        <v>125</v>
      </c>
      <c r="C80" s="117" t="s">
        <v>70</v>
      </c>
      <c r="D80" s="117"/>
      <c r="E80" s="118" t="s">
        <v>1211</v>
      </c>
      <c r="F80" s="39" t="s">
        <v>124</v>
      </c>
      <c r="G80" s="39">
        <v>20</v>
      </c>
      <c r="H80" s="146" t="s">
        <v>1158</v>
      </c>
    </row>
    <row r="81" spans="1:8" ht="30" customHeight="1">
      <c r="A81" s="39">
        <v>50</v>
      </c>
      <c r="B81" s="2" t="s">
        <v>125</v>
      </c>
      <c r="C81" s="117" t="s">
        <v>71</v>
      </c>
      <c r="D81" s="117"/>
      <c r="E81" s="118" t="s">
        <v>1426</v>
      </c>
      <c r="F81" s="39" t="s">
        <v>122</v>
      </c>
      <c r="G81" s="39">
        <v>5</v>
      </c>
      <c r="H81" s="146" t="s">
        <v>1404</v>
      </c>
    </row>
    <row r="82" spans="1:8" ht="46.05" customHeight="1">
      <c r="A82" s="39">
        <v>51</v>
      </c>
      <c r="B82" s="2" t="s">
        <v>125</v>
      </c>
      <c r="C82" s="117" t="s">
        <v>72</v>
      </c>
      <c r="D82" s="117"/>
      <c r="E82" s="118" t="s">
        <v>1427</v>
      </c>
      <c r="F82" s="39" t="s">
        <v>122</v>
      </c>
      <c r="G82" s="39">
        <v>9</v>
      </c>
      <c r="H82" s="146" t="s">
        <v>1405</v>
      </c>
    </row>
    <row r="83" spans="1:8" ht="46.05" customHeight="1">
      <c r="A83" s="39">
        <v>52</v>
      </c>
      <c r="B83" s="2" t="s">
        <v>125</v>
      </c>
      <c r="C83" s="117" t="s">
        <v>73</v>
      </c>
      <c r="D83" s="117"/>
      <c r="E83" s="118" t="s">
        <v>1427</v>
      </c>
      <c r="F83" s="39" t="s">
        <v>122</v>
      </c>
      <c r="G83" s="39">
        <v>9</v>
      </c>
      <c r="H83" s="146" t="s">
        <v>1406</v>
      </c>
    </row>
    <row r="84" spans="1:8" ht="46.05" customHeight="1">
      <c r="A84" s="39">
        <v>53</v>
      </c>
      <c r="B84" s="2" t="s">
        <v>125</v>
      </c>
      <c r="C84" s="117" t="s">
        <v>74</v>
      </c>
      <c r="D84" s="117"/>
      <c r="E84" s="118" t="s">
        <v>1427</v>
      </c>
      <c r="F84" s="39" t="s">
        <v>122</v>
      </c>
      <c r="G84" s="39">
        <v>9</v>
      </c>
      <c r="H84" s="146" t="s">
        <v>1407</v>
      </c>
    </row>
    <row r="85" spans="1:8" ht="46.05" customHeight="1">
      <c r="A85" s="39">
        <v>54</v>
      </c>
      <c r="B85" s="2"/>
      <c r="C85" s="117" t="s">
        <v>75</v>
      </c>
      <c r="D85" s="117"/>
      <c r="E85" s="118" t="s">
        <v>1428</v>
      </c>
      <c r="F85" s="39" t="s">
        <v>122</v>
      </c>
      <c r="G85" s="39">
        <v>9</v>
      </c>
      <c r="H85" s="146" t="s">
        <v>1064</v>
      </c>
    </row>
    <row r="86" spans="1:8" ht="46.05" customHeight="1">
      <c r="A86" s="39">
        <v>55</v>
      </c>
      <c r="B86" s="2" t="s">
        <v>125</v>
      </c>
      <c r="C86" s="117" t="s">
        <v>76</v>
      </c>
      <c r="D86" s="117"/>
      <c r="E86" s="118" t="s">
        <v>1429</v>
      </c>
      <c r="F86" s="39" t="s">
        <v>122</v>
      </c>
      <c r="G86" s="39">
        <v>7</v>
      </c>
      <c r="H86" s="146" t="s">
        <v>1159</v>
      </c>
    </row>
    <row r="87" spans="1:8" ht="90" customHeight="1">
      <c r="A87" s="39">
        <v>56</v>
      </c>
      <c r="B87" s="2" t="s">
        <v>125</v>
      </c>
      <c r="C87" s="117" t="s">
        <v>77</v>
      </c>
      <c r="D87" s="117"/>
      <c r="E87" s="118" t="s">
        <v>1210</v>
      </c>
      <c r="F87" s="39" t="s">
        <v>124</v>
      </c>
      <c r="G87" s="39">
        <v>250</v>
      </c>
      <c r="H87" s="146" t="s">
        <v>1065</v>
      </c>
    </row>
    <row r="88" spans="1:8" ht="30" customHeight="1">
      <c r="A88" s="39">
        <v>57</v>
      </c>
      <c r="B88" s="3" t="s">
        <v>125</v>
      </c>
      <c r="C88" s="117" t="s">
        <v>78</v>
      </c>
      <c r="D88" s="117"/>
      <c r="E88" s="118" t="s">
        <v>134</v>
      </c>
      <c r="F88" s="183" t="s">
        <v>123</v>
      </c>
      <c r="G88" s="184"/>
      <c r="H88" s="147" t="s">
        <v>1203</v>
      </c>
    </row>
    <row r="89" spans="1:8" ht="46.05" customHeight="1">
      <c r="A89" s="39">
        <v>58</v>
      </c>
      <c r="B89" s="3" t="s">
        <v>125</v>
      </c>
      <c r="C89" s="117" t="s">
        <v>79</v>
      </c>
      <c r="D89" s="117"/>
      <c r="E89" s="118" t="s">
        <v>1081</v>
      </c>
      <c r="F89" s="183" t="s">
        <v>123</v>
      </c>
      <c r="G89" s="184"/>
      <c r="H89" s="147" t="s">
        <v>1202</v>
      </c>
    </row>
    <row r="90" spans="1:8" ht="30" customHeight="1">
      <c r="A90" s="39">
        <v>59</v>
      </c>
      <c r="B90" s="3" t="s">
        <v>125</v>
      </c>
      <c r="C90" s="117" t="s">
        <v>80</v>
      </c>
      <c r="D90" s="117"/>
      <c r="E90" s="118" t="s">
        <v>145</v>
      </c>
      <c r="F90" s="39" t="s">
        <v>124</v>
      </c>
      <c r="G90" s="39">
        <v>25</v>
      </c>
      <c r="H90" s="146" t="s">
        <v>1068</v>
      </c>
    </row>
    <row r="91" spans="1:8" ht="30" customHeight="1">
      <c r="A91" s="39">
        <v>60</v>
      </c>
      <c r="B91" s="3" t="s">
        <v>125</v>
      </c>
      <c r="C91" s="117" t="s">
        <v>81</v>
      </c>
      <c r="D91" s="117"/>
      <c r="E91" s="118" t="s">
        <v>135</v>
      </c>
      <c r="F91" s="39" t="s">
        <v>124</v>
      </c>
      <c r="G91" s="39">
        <v>50</v>
      </c>
      <c r="H91" s="146" t="s">
        <v>1408</v>
      </c>
    </row>
    <row r="92" spans="1:8" ht="409.05" customHeight="1">
      <c r="A92" s="39">
        <v>61</v>
      </c>
      <c r="B92" s="3" t="s">
        <v>125</v>
      </c>
      <c r="C92" s="117" t="s">
        <v>82</v>
      </c>
      <c r="D92" s="117"/>
      <c r="E92" s="118" t="s">
        <v>1318</v>
      </c>
      <c r="F92" s="39" t="s">
        <v>124</v>
      </c>
      <c r="G92" s="39">
        <v>1500</v>
      </c>
      <c r="H92" s="146" t="s">
        <v>1484</v>
      </c>
    </row>
    <row r="93" spans="1:8" ht="46.05" customHeight="1">
      <c r="A93" s="39">
        <v>62</v>
      </c>
      <c r="B93" s="3" t="s">
        <v>125</v>
      </c>
      <c r="C93" s="117" t="s">
        <v>83</v>
      </c>
      <c r="D93" s="117"/>
      <c r="E93" s="118" t="s">
        <v>161</v>
      </c>
      <c r="F93" s="39" t="s">
        <v>124</v>
      </c>
      <c r="G93" s="39">
        <v>100</v>
      </c>
      <c r="H93" s="146" t="s">
        <v>1409</v>
      </c>
    </row>
    <row r="94" spans="1:8" ht="30" customHeight="1">
      <c r="A94" s="39">
        <v>63</v>
      </c>
      <c r="B94" s="3" t="s">
        <v>125</v>
      </c>
      <c r="C94" s="117" t="s">
        <v>84</v>
      </c>
      <c r="D94" s="117"/>
      <c r="E94" s="118" t="s">
        <v>146</v>
      </c>
      <c r="F94" s="39" t="s">
        <v>124</v>
      </c>
      <c r="G94" s="39">
        <v>25</v>
      </c>
      <c r="H94" s="146" t="s">
        <v>1063</v>
      </c>
    </row>
    <row r="95" spans="1:8" ht="30" customHeight="1">
      <c r="A95" s="39">
        <v>64</v>
      </c>
      <c r="B95" s="3" t="s">
        <v>125</v>
      </c>
      <c r="C95" s="117" t="s">
        <v>85</v>
      </c>
      <c r="D95" s="117"/>
      <c r="E95" s="118" t="s">
        <v>147</v>
      </c>
      <c r="F95" s="39" t="s">
        <v>124</v>
      </c>
      <c r="G95" s="39">
        <v>25</v>
      </c>
      <c r="H95" s="146" t="s">
        <v>1063</v>
      </c>
    </row>
    <row r="96" spans="1:8" ht="90" customHeight="1">
      <c r="A96" s="39">
        <v>65</v>
      </c>
      <c r="B96" s="3" t="s">
        <v>125</v>
      </c>
      <c r="C96" s="117" t="s">
        <v>86</v>
      </c>
      <c r="D96" s="117"/>
      <c r="E96" s="118" t="s">
        <v>148</v>
      </c>
      <c r="F96" s="39" t="s">
        <v>124</v>
      </c>
      <c r="G96" s="39">
        <v>250</v>
      </c>
      <c r="H96" s="146" t="s">
        <v>1069</v>
      </c>
    </row>
    <row r="97" spans="1:8" ht="46.05" customHeight="1">
      <c r="A97" s="39">
        <v>66</v>
      </c>
      <c r="B97" s="2" t="s">
        <v>125</v>
      </c>
      <c r="C97" s="117" t="s">
        <v>87</v>
      </c>
      <c r="D97" s="117"/>
      <c r="E97" s="118" t="s">
        <v>1088</v>
      </c>
      <c r="F97" s="39" t="s">
        <v>124</v>
      </c>
      <c r="G97" s="39">
        <v>100</v>
      </c>
      <c r="H97" s="146" t="s">
        <v>1156</v>
      </c>
    </row>
    <row r="98" spans="1:8" ht="270" customHeight="1">
      <c r="A98" s="39">
        <v>67</v>
      </c>
      <c r="B98" s="3" t="s">
        <v>125</v>
      </c>
      <c r="C98" s="117" t="s">
        <v>88</v>
      </c>
      <c r="D98" s="117"/>
      <c r="E98" s="118" t="s">
        <v>149</v>
      </c>
      <c r="F98" s="39" t="s">
        <v>124</v>
      </c>
      <c r="G98" s="39">
        <v>750</v>
      </c>
      <c r="H98" s="146" t="s">
        <v>1063</v>
      </c>
    </row>
    <row r="99" spans="1:8" ht="90" customHeight="1">
      <c r="A99" s="39">
        <v>68</v>
      </c>
      <c r="B99" s="3" t="s">
        <v>125</v>
      </c>
      <c r="C99" s="117" t="s">
        <v>89</v>
      </c>
      <c r="D99" s="117"/>
      <c r="E99" s="118" t="s">
        <v>150</v>
      </c>
      <c r="F99" s="39" t="s">
        <v>124</v>
      </c>
      <c r="G99" s="39">
        <v>250</v>
      </c>
      <c r="H99" s="146" t="s">
        <v>1063</v>
      </c>
    </row>
    <row r="100" spans="1:8" ht="46.05" customHeight="1">
      <c r="A100" s="39">
        <v>69</v>
      </c>
      <c r="B100" s="3" t="s">
        <v>125</v>
      </c>
      <c r="C100" s="117" t="s">
        <v>90</v>
      </c>
      <c r="D100" s="117"/>
      <c r="E100" s="118" t="s">
        <v>151</v>
      </c>
      <c r="F100" s="39" t="s">
        <v>124</v>
      </c>
      <c r="G100" s="39">
        <v>100</v>
      </c>
      <c r="H100" s="146" t="s">
        <v>1063</v>
      </c>
    </row>
    <row r="101" spans="1:8" ht="90" customHeight="1">
      <c r="A101" s="39">
        <v>70</v>
      </c>
      <c r="B101" s="3" t="s">
        <v>125</v>
      </c>
      <c r="C101" s="117" t="s">
        <v>91</v>
      </c>
      <c r="D101" s="117"/>
      <c r="E101" s="118" t="s">
        <v>152</v>
      </c>
      <c r="F101" s="39" t="s">
        <v>124</v>
      </c>
      <c r="G101" s="39">
        <v>250</v>
      </c>
      <c r="H101" s="146" t="s">
        <v>1063</v>
      </c>
    </row>
    <row r="102" spans="1:8" ht="30" customHeight="1">
      <c r="A102" s="39">
        <v>71</v>
      </c>
      <c r="B102" s="3" t="s">
        <v>125</v>
      </c>
      <c r="C102" s="117" t="s">
        <v>92</v>
      </c>
      <c r="D102" s="117"/>
      <c r="E102" s="118" t="s">
        <v>153</v>
      </c>
      <c r="F102" s="39" t="s">
        <v>124</v>
      </c>
      <c r="G102" s="39">
        <v>25</v>
      </c>
      <c r="H102" s="146" t="s">
        <v>1063</v>
      </c>
    </row>
    <row r="103" spans="1:8" ht="30" customHeight="1">
      <c r="A103" s="39">
        <v>72</v>
      </c>
      <c r="B103" s="3" t="s">
        <v>125</v>
      </c>
      <c r="C103" s="117" t="s">
        <v>93</v>
      </c>
      <c r="D103" s="117"/>
      <c r="E103" s="118" t="s">
        <v>154</v>
      </c>
      <c r="F103" s="39" t="s">
        <v>124</v>
      </c>
      <c r="G103" s="39">
        <v>25</v>
      </c>
      <c r="H103" s="146" t="s">
        <v>1070</v>
      </c>
    </row>
    <row r="104" spans="1:8" ht="30" customHeight="1">
      <c r="A104" s="39">
        <v>73</v>
      </c>
      <c r="B104" s="3" t="s">
        <v>125</v>
      </c>
      <c r="C104" s="117" t="s">
        <v>94</v>
      </c>
      <c r="D104" s="117"/>
      <c r="E104" s="118" t="s">
        <v>155</v>
      </c>
      <c r="F104" s="39" t="s">
        <v>124</v>
      </c>
      <c r="G104" s="39">
        <v>25</v>
      </c>
      <c r="H104" s="146" t="s">
        <v>1410</v>
      </c>
    </row>
    <row r="105" spans="1:8" ht="30" customHeight="1">
      <c r="A105" s="39">
        <v>74</v>
      </c>
      <c r="B105" s="3" t="s">
        <v>125</v>
      </c>
      <c r="C105" s="117" t="s">
        <v>95</v>
      </c>
      <c r="D105" s="117"/>
      <c r="E105" s="118" t="s">
        <v>156</v>
      </c>
      <c r="F105" s="39" t="s">
        <v>124</v>
      </c>
      <c r="G105" s="39">
        <v>25</v>
      </c>
      <c r="H105" s="146" t="s">
        <v>1063</v>
      </c>
    </row>
    <row r="106" spans="1:8" ht="30" customHeight="1">
      <c r="A106" s="39">
        <v>75</v>
      </c>
      <c r="B106" s="3" t="s">
        <v>125</v>
      </c>
      <c r="C106" s="117" t="s">
        <v>96</v>
      </c>
      <c r="D106" s="117"/>
      <c r="E106" s="118" t="s">
        <v>157</v>
      </c>
      <c r="F106" s="39" t="s">
        <v>124</v>
      </c>
      <c r="G106" s="39">
        <v>25</v>
      </c>
      <c r="H106" s="146" t="s">
        <v>1063</v>
      </c>
    </row>
    <row r="107" spans="1:8" ht="30" customHeight="1">
      <c r="A107" s="39">
        <v>76</v>
      </c>
      <c r="B107" s="3" t="s">
        <v>125</v>
      </c>
      <c r="C107" s="117" t="s">
        <v>97</v>
      </c>
      <c r="D107" s="117"/>
      <c r="E107" s="118" t="s">
        <v>158</v>
      </c>
      <c r="F107" s="39" t="s">
        <v>124</v>
      </c>
      <c r="G107" s="39">
        <v>25</v>
      </c>
      <c r="H107" s="146" t="s">
        <v>1063</v>
      </c>
    </row>
    <row r="108" spans="1:8" ht="30" customHeight="1">
      <c r="A108" s="39">
        <v>77</v>
      </c>
      <c r="B108" s="3" t="s">
        <v>125</v>
      </c>
      <c r="C108" s="117" t="s">
        <v>98</v>
      </c>
      <c r="D108" s="117"/>
      <c r="E108" s="118" t="s">
        <v>162</v>
      </c>
      <c r="F108" s="39" t="s">
        <v>124</v>
      </c>
      <c r="G108" s="39">
        <v>50</v>
      </c>
      <c r="H108" s="146" t="s">
        <v>1157</v>
      </c>
    </row>
    <row r="109" spans="1:8" ht="90" customHeight="1">
      <c r="A109" s="39">
        <v>78</v>
      </c>
      <c r="B109" s="3" t="s">
        <v>125</v>
      </c>
      <c r="C109" s="117" t="s">
        <v>99</v>
      </c>
      <c r="D109" s="117"/>
      <c r="E109" s="118" t="s">
        <v>1089</v>
      </c>
      <c r="F109" s="39" t="s">
        <v>124</v>
      </c>
      <c r="G109" s="39">
        <v>250</v>
      </c>
      <c r="H109" s="146" t="s">
        <v>1411</v>
      </c>
    </row>
    <row r="110" spans="1:8" ht="30" customHeight="1">
      <c r="A110" s="39">
        <v>79</v>
      </c>
      <c r="B110" s="3" t="s">
        <v>125</v>
      </c>
      <c r="C110" s="117" t="s">
        <v>100</v>
      </c>
      <c r="D110" s="117"/>
      <c r="E110" s="118" t="s">
        <v>1090</v>
      </c>
      <c r="F110" s="183" t="s">
        <v>123</v>
      </c>
      <c r="G110" s="184"/>
      <c r="H110" s="147" t="s">
        <v>1204</v>
      </c>
    </row>
    <row r="111" spans="1:8" ht="62.1" customHeight="1">
      <c r="A111" s="39">
        <v>80</v>
      </c>
      <c r="B111" s="3" t="s">
        <v>125</v>
      </c>
      <c r="C111" s="117" t="s">
        <v>101</v>
      </c>
      <c r="D111" s="117"/>
      <c r="E111" s="118" t="s">
        <v>1091</v>
      </c>
      <c r="F111" s="39" t="s">
        <v>124</v>
      </c>
      <c r="G111" s="39">
        <v>100</v>
      </c>
      <c r="H111" s="152" t="s">
        <v>1412</v>
      </c>
    </row>
    <row r="112" spans="1:8" ht="46.05" customHeight="1">
      <c r="A112" s="39">
        <v>81</v>
      </c>
      <c r="B112" s="3" t="s">
        <v>125</v>
      </c>
      <c r="C112" s="117" t="s">
        <v>102</v>
      </c>
      <c r="D112" s="117"/>
      <c r="E112" s="118" t="s">
        <v>1457</v>
      </c>
      <c r="F112" s="39" t="s">
        <v>122</v>
      </c>
      <c r="G112" s="39">
        <v>16</v>
      </c>
      <c r="H112" s="146" t="s">
        <v>1337</v>
      </c>
    </row>
    <row r="113" spans="1:8" ht="30" customHeight="1">
      <c r="A113" s="39">
        <v>82</v>
      </c>
      <c r="B113" s="3"/>
      <c r="C113" s="117" t="s">
        <v>103</v>
      </c>
      <c r="D113" s="117"/>
      <c r="E113" s="118" t="s">
        <v>1082</v>
      </c>
      <c r="F113" s="183" t="s">
        <v>123</v>
      </c>
      <c r="G113" s="184"/>
      <c r="H113" s="147" t="s">
        <v>1194</v>
      </c>
    </row>
    <row r="114" spans="1:8" ht="46.05" customHeight="1">
      <c r="A114" s="39">
        <v>83</v>
      </c>
      <c r="B114" s="3" t="s">
        <v>125</v>
      </c>
      <c r="C114" s="117" t="s">
        <v>104</v>
      </c>
      <c r="D114" s="117"/>
      <c r="E114" s="118" t="s">
        <v>1430</v>
      </c>
      <c r="F114" s="39" t="s">
        <v>122</v>
      </c>
      <c r="G114" s="39">
        <v>4</v>
      </c>
      <c r="H114" s="146" t="s">
        <v>1425</v>
      </c>
    </row>
    <row r="115" spans="1:8" ht="46.05" customHeight="1">
      <c r="A115" s="39">
        <v>84</v>
      </c>
      <c r="B115" s="3" t="s">
        <v>125</v>
      </c>
      <c r="C115" s="117" t="s">
        <v>105</v>
      </c>
      <c r="D115" s="117"/>
      <c r="E115" s="118" t="s">
        <v>1431</v>
      </c>
      <c r="F115" s="39" t="s">
        <v>122</v>
      </c>
      <c r="G115" s="39">
        <v>4</v>
      </c>
      <c r="H115" s="146" t="s">
        <v>1425</v>
      </c>
    </row>
    <row r="116" spans="1:8" ht="46.05" customHeight="1">
      <c r="A116" s="39">
        <v>85</v>
      </c>
      <c r="B116" s="3" t="s">
        <v>125</v>
      </c>
      <c r="C116" s="117" t="s">
        <v>106</v>
      </c>
      <c r="D116" s="117"/>
      <c r="E116" s="118" t="s">
        <v>1432</v>
      </c>
      <c r="F116" s="39" t="s">
        <v>122</v>
      </c>
      <c r="G116" s="39">
        <v>4</v>
      </c>
      <c r="H116" s="146" t="s">
        <v>1425</v>
      </c>
    </row>
    <row r="117" spans="1:8" ht="46.05" customHeight="1">
      <c r="A117" s="39">
        <v>86</v>
      </c>
      <c r="B117" s="3" t="s">
        <v>125</v>
      </c>
      <c r="C117" s="117" t="s">
        <v>107</v>
      </c>
      <c r="D117" s="117"/>
      <c r="E117" s="118" t="s">
        <v>1433</v>
      </c>
      <c r="F117" s="39" t="s">
        <v>122</v>
      </c>
      <c r="G117" s="39">
        <v>4</v>
      </c>
      <c r="H117" s="146" t="s">
        <v>1425</v>
      </c>
    </row>
    <row r="118" spans="1:8" ht="30" customHeight="1">
      <c r="A118" s="39">
        <v>87</v>
      </c>
      <c r="B118" s="3" t="s">
        <v>125</v>
      </c>
      <c r="C118" s="117" t="s">
        <v>108</v>
      </c>
      <c r="D118" s="117"/>
      <c r="E118" s="118" t="s">
        <v>1434</v>
      </c>
      <c r="F118" s="39" t="s">
        <v>122</v>
      </c>
      <c r="G118" s="39">
        <v>6</v>
      </c>
      <c r="H118" s="146" t="s">
        <v>1425</v>
      </c>
    </row>
    <row r="119" spans="1:8" ht="30" customHeight="1">
      <c r="A119" s="39">
        <v>88</v>
      </c>
      <c r="B119" s="3" t="s">
        <v>125</v>
      </c>
      <c r="C119" s="117" t="s">
        <v>109</v>
      </c>
      <c r="D119" s="117"/>
      <c r="E119" s="118" t="s">
        <v>1086</v>
      </c>
      <c r="F119" s="39" t="s">
        <v>122</v>
      </c>
      <c r="G119" s="39">
        <v>4</v>
      </c>
      <c r="H119" s="146" t="s">
        <v>1413</v>
      </c>
    </row>
    <row r="120" spans="1:8" ht="30" customHeight="1">
      <c r="A120" s="39">
        <v>89</v>
      </c>
      <c r="B120" s="3" t="s">
        <v>125</v>
      </c>
      <c r="C120" s="117" t="s">
        <v>110</v>
      </c>
      <c r="D120" s="117"/>
      <c r="E120" s="118" t="s">
        <v>1083</v>
      </c>
      <c r="F120" s="39" t="s">
        <v>122</v>
      </c>
      <c r="G120" s="39">
        <v>4</v>
      </c>
      <c r="H120" s="146" t="s">
        <v>1414</v>
      </c>
    </row>
    <row r="121" spans="1:8" ht="30" customHeight="1">
      <c r="A121" s="39">
        <v>90</v>
      </c>
      <c r="B121" s="3" t="s">
        <v>125</v>
      </c>
      <c r="C121" s="117" t="s">
        <v>111</v>
      </c>
      <c r="D121" s="117"/>
      <c r="E121" s="118" t="s">
        <v>1084</v>
      </c>
      <c r="F121" s="39" t="s">
        <v>122</v>
      </c>
      <c r="G121" s="39">
        <v>4</v>
      </c>
      <c r="H121" s="146" t="s">
        <v>1415</v>
      </c>
    </row>
    <row r="122" spans="1:8" ht="30" customHeight="1">
      <c r="A122" s="39">
        <v>91</v>
      </c>
      <c r="B122" s="3" t="s">
        <v>125</v>
      </c>
      <c r="C122" s="117" t="s">
        <v>112</v>
      </c>
      <c r="D122" s="117"/>
      <c r="E122" s="118" t="s">
        <v>1085</v>
      </c>
      <c r="F122" s="39" t="s">
        <v>122</v>
      </c>
      <c r="G122" s="39">
        <v>4</v>
      </c>
      <c r="H122" s="146" t="s">
        <v>1416</v>
      </c>
    </row>
    <row r="123" spans="1:8" ht="30" customHeight="1">
      <c r="A123" s="39">
        <v>92</v>
      </c>
      <c r="B123" s="3" t="s">
        <v>125</v>
      </c>
      <c r="C123" s="117" t="s">
        <v>113</v>
      </c>
      <c r="D123" s="117"/>
      <c r="E123" s="118" t="s">
        <v>164</v>
      </c>
      <c r="F123" s="39" t="s">
        <v>122</v>
      </c>
      <c r="G123" s="39">
        <v>6</v>
      </c>
      <c r="H123" s="146" t="s">
        <v>1417</v>
      </c>
    </row>
    <row r="124" spans="1:8" ht="46.05" customHeight="1">
      <c r="A124" s="39">
        <v>93</v>
      </c>
      <c r="B124" s="3" t="s">
        <v>125</v>
      </c>
      <c r="C124" s="117" t="s">
        <v>114</v>
      </c>
      <c r="D124" s="117"/>
      <c r="E124" s="118" t="s">
        <v>1435</v>
      </c>
      <c r="F124" s="39" t="s">
        <v>122</v>
      </c>
      <c r="G124" s="39">
        <v>4</v>
      </c>
      <c r="H124" s="146" t="s">
        <v>1418</v>
      </c>
    </row>
    <row r="125" spans="1:8" ht="46.05" customHeight="1">
      <c r="A125" s="39">
        <v>94</v>
      </c>
      <c r="B125" s="3" t="s">
        <v>125</v>
      </c>
      <c r="C125" s="117" t="s">
        <v>115</v>
      </c>
      <c r="D125" s="117"/>
      <c r="E125" s="118" t="s">
        <v>1436</v>
      </c>
      <c r="F125" s="39" t="s">
        <v>122</v>
      </c>
      <c r="G125" s="39">
        <v>4</v>
      </c>
      <c r="H125" s="146" t="s">
        <v>1414</v>
      </c>
    </row>
    <row r="126" spans="1:8" ht="46.05" customHeight="1">
      <c r="A126" s="39">
        <v>95</v>
      </c>
      <c r="B126" s="3" t="s">
        <v>125</v>
      </c>
      <c r="C126" s="117" t="s">
        <v>116</v>
      </c>
      <c r="D126" s="117"/>
      <c r="E126" s="118" t="s">
        <v>1437</v>
      </c>
      <c r="F126" s="39" t="s">
        <v>122</v>
      </c>
      <c r="G126" s="39">
        <v>4</v>
      </c>
      <c r="H126" s="146" t="s">
        <v>1419</v>
      </c>
    </row>
    <row r="127" spans="1:8" ht="46.05" customHeight="1">
      <c r="A127" s="39">
        <v>96</v>
      </c>
      <c r="B127" s="3" t="s">
        <v>125</v>
      </c>
      <c r="C127" s="117" t="s">
        <v>117</v>
      </c>
      <c r="D127" s="117"/>
      <c r="E127" s="118" t="s">
        <v>1438</v>
      </c>
      <c r="F127" s="39" t="s">
        <v>122</v>
      </c>
      <c r="G127" s="39">
        <v>4</v>
      </c>
      <c r="H127" s="146" t="s">
        <v>1416</v>
      </c>
    </row>
    <row r="128" spans="1:8" ht="30" customHeight="1">
      <c r="A128" s="39">
        <v>97</v>
      </c>
      <c r="B128" s="3" t="s">
        <v>125</v>
      </c>
      <c r="C128" s="117" t="s">
        <v>118</v>
      </c>
      <c r="D128" s="117"/>
      <c r="E128" s="118" t="s">
        <v>1439</v>
      </c>
      <c r="F128" s="39" t="s">
        <v>122</v>
      </c>
      <c r="G128" s="39">
        <v>6</v>
      </c>
      <c r="H128" s="146" t="s">
        <v>1420</v>
      </c>
    </row>
    <row r="129" spans="1:8" ht="30" customHeight="1">
      <c r="A129" s="39">
        <v>98</v>
      </c>
      <c r="B129" s="3"/>
      <c r="C129" s="117" t="s">
        <v>119</v>
      </c>
      <c r="D129" s="117"/>
      <c r="E129" s="118" t="s">
        <v>159</v>
      </c>
      <c r="F129" s="183" t="s">
        <v>123</v>
      </c>
      <c r="G129" s="184"/>
      <c r="H129" s="147" t="s">
        <v>1205</v>
      </c>
    </row>
    <row r="130" spans="1:8" ht="30" customHeight="1">
      <c r="A130" s="39">
        <v>99</v>
      </c>
      <c r="B130" s="3" t="s">
        <v>125</v>
      </c>
      <c r="C130" s="117" t="s">
        <v>120</v>
      </c>
      <c r="D130" s="117"/>
      <c r="E130" s="118" t="s">
        <v>160</v>
      </c>
      <c r="F130" s="15"/>
      <c r="G130" s="16"/>
      <c r="H130" s="17" t="s">
        <v>1072</v>
      </c>
    </row>
    <row r="131" spans="1:8" ht="30" customHeight="1">
      <c r="A131" s="39">
        <v>100</v>
      </c>
      <c r="B131" s="3" t="s">
        <v>125</v>
      </c>
      <c r="C131" s="117" t="s">
        <v>121</v>
      </c>
      <c r="D131" s="117"/>
      <c r="E131" s="118" t="s">
        <v>136</v>
      </c>
      <c r="F131" s="39" t="s">
        <v>122</v>
      </c>
      <c r="G131" s="39">
        <v>8</v>
      </c>
      <c r="H131" s="147" t="s">
        <v>1473</v>
      </c>
    </row>
  </sheetData>
  <sheetProtection sheet="1" formatCells="0"/>
  <mergeCells count="51">
    <mergeCell ref="F32:G32"/>
    <mergeCell ref="F50:G50"/>
    <mergeCell ref="F51:G51"/>
    <mergeCell ref="F31:G31"/>
    <mergeCell ref="F7:G7"/>
    <mergeCell ref="F8:G8"/>
    <mergeCell ref="F9:G9"/>
    <mergeCell ref="F11:G11"/>
    <mergeCell ref="F12:G12"/>
    <mergeCell ref="F13:G13"/>
    <mergeCell ref="F15:G15"/>
    <mergeCell ref="F19:G19"/>
    <mergeCell ref="F21:G21"/>
    <mergeCell ref="F23:G23"/>
    <mergeCell ref="F24:G24"/>
    <mergeCell ref="F53:G53"/>
    <mergeCell ref="F54:G54"/>
    <mergeCell ref="F52:G52"/>
    <mergeCell ref="F89:G89"/>
    <mergeCell ref="F110:G110"/>
    <mergeCell ref="F64:G64"/>
    <mergeCell ref="F113:G113"/>
    <mergeCell ref="F129:G129"/>
    <mergeCell ref="F65:G65"/>
    <mergeCell ref="F78:G78"/>
    <mergeCell ref="F67:G67"/>
    <mergeCell ref="F68:G68"/>
    <mergeCell ref="F69:G69"/>
    <mergeCell ref="F70:G70"/>
    <mergeCell ref="F71:G71"/>
    <mergeCell ref="F72:G72"/>
    <mergeCell ref="F73:G73"/>
    <mergeCell ref="F74:G74"/>
    <mergeCell ref="F75:G75"/>
    <mergeCell ref="F76:G76"/>
    <mergeCell ref="A50:A78"/>
    <mergeCell ref="B50:B78"/>
    <mergeCell ref="C50:C78"/>
    <mergeCell ref="E50:E78"/>
    <mergeCell ref="F88:G88"/>
    <mergeCell ref="F77:G77"/>
    <mergeCell ref="F55:G55"/>
    <mergeCell ref="F66:G66"/>
    <mergeCell ref="F56:G56"/>
    <mergeCell ref="F57:G57"/>
    <mergeCell ref="F58:G58"/>
    <mergeCell ref="F59:G59"/>
    <mergeCell ref="F60:G60"/>
    <mergeCell ref="F61:G61"/>
    <mergeCell ref="F62:G62"/>
    <mergeCell ref="F63:G63"/>
  </mergeCells>
  <phoneticPr fontId="18"/>
  <conditionalFormatting sqref="H1:H2">
    <cfRule type="cellIs" dxfId="0" priority="1" operator="equal">
      <formula>"未入力の項目があります"</formula>
    </cfRule>
  </conditionalFormatting>
  <dataValidations count="23">
    <dataValidation type="list" allowBlank="1" showInputMessage="1" showErrorMessage="1" sqref="H50:H57" xr:uid="{00000000-0002-0000-0500-000001000000}">
      <formula1>"1：含む,2：含まない"</formula1>
    </dataValidation>
    <dataValidation type="textLength" imeMode="off" operator="lessThanOrEqual" allowBlank="1" showInputMessage="1" showErrorMessage="1" sqref="H112" xr:uid="{00000000-0002-0000-0500-000002000000}">
      <formula1>16</formula1>
    </dataValidation>
    <dataValidation type="textLength" imeMode="on" operator="lessThanOrEqual" allowBlank="1" showInputMessage="1" showErrorMessage="1" sqref="H98" xr:uid="{00000000-0002-0000-0500-000003000000}">
      <formula1>750</formula1>
    </dataValidation>
    <dataValidation type="textLength" imeMode="on" operator="lessThanOrEqual" allowBlank="1" showInputMessage="1" showErrorMessage="1" sqref="H92" xr:uid="{00000000-0002-0000-0500-000004000000}">
      <formula1>1500</formula1>
    </dataValidation>
    <dataValidation type="textLength" imeMode="on" operator="lessThanOrEqual" allowBlank="1" showInputMessage="1" showErrorMessage="1" sqref="H90 H94:H95 H102:H107" xr:uid="{00000000-0002-0000-0500-000005000000}">
      <formula1>25</formula1>
    </dataValidation>
    <dataValidation type="textLength" imeMode="off" operator="lessThanOrEqual" allowBlank="1" showInputMessage="1" showErrorMessage="1" sqref="H86" xr:uid="{00000000-0002-0000-0500-000006000000}">
      <formula1>7</formula1>
    </dataValidation>
    <dataValidation type="textLength" imeMode="on" operator="lessThanOrEqual" allowBlank="1" showInputMessage="1" showErrorMessage="1" sqref="H79 H87 H96 H99 H101 H109" xr:uid="{00000000-0002-0000-0500-000007000000}">
      <formula1>250</formula1>
    </dataValidation>
    <dataValidation type="textLength" imeMode="off" operator="lessThanOrEqual" allowBlank="1" showInputMessage="1" showErrorMessage="1" sqref="H37 H40" xr:uid="{00000000-0002-0000-0500-000008000000}">
      <formula1>12</formula1>
    </dataValidation>
    <dataValidation type="textLength" imeMode="on" operator="lessThanOrEqual" allowBlank="1" showInputMessage="1" showErrorMessage="1" sqref="H36 H39 H42:H43 H108 H91 H45 H47:H49" xr:uid="{00000000-0002-0000-0500-000009000000}">
      <formula1>50</formula1>
    </dataValidation>
    <dataValidation type="textLength" imeMode="on" operator="lessThanOrEqual" allowBlank="1" showInputMessage="1" showErrorMessage="1" sqref="H35 H38 H41 H44 H93 H97 H111 H100 H46" xr:uid="{00000000-0002-0000-0500-00000A000000}">
      <formula1>100</formula1>
    </dataValidation>
    <dataValidation type="textLength" imeMode="on" operator="lessThanOrEqual" allowBlank="1" showInputMessage="1" showErrorMessage="1" sqref="H34" xr:uid="{00000000-0002-0000-0500-00000B000000}">
      <formula1>430</formula1>
    </dataValidation>
    <dataValidation type="textLength" imeMode="off" operator="lessThanOrEqual" allowBlank="1" showInputMessage="1" showErrorMessage="1" sqref="H33 H114:H128" xr:uid="{00000000-0002-0000-0500-00000C000000}">
      <formula1>4</formula1>
    </dataValidation>
    <dataValidation type="textLength" imeMode="on" operator="lessThanOrEqual" allowBlank="1" showInputMessage="1" showErrorMessage="1" sqref="H28" xr:uid="{00000000-0002-0000-0500-00000D000000}">
      <formula1>60</formula1>
    </dataValidation>
    <dataValidation type="textLength" imeMode="halfKatakana" operator="lessThanOrEqual" allowBlank="1" showInputMessage="1" showErrorMessage="1" sqref="H29 H27" xr:uid="{00000000-0002-0000-0500-00000E000000}">
      <formula1>50</formula1>
    </dataValidation>
    <dataValidation type="textLength" imeMode="on" operator="lessThanOrEqual" allowBlank="1" showInputMessage="1" showErrorMessage="1" sqref="H26 H30 H80" xr:uid="{00000000-0002-0000-0500-00000F000000}">
      <formula1>20</formula1>
    </dataValidation>
    <dataValidation type="textLength" imeMode="off" operator="lessThanOrEqual" allowBlank="1" showInputMessage="1" showErrorMessage="1" sqref="H25 H131" xr:uid="{00000000-0002-0000-0500-000010000000}">
      <formula1>8</formula1>
    </dataValidation>
    <dataValidation type="textLength" imeMode="on" operator="lessThanOrEqual" allowBlank="1" showInputMessage="1" showErrorMessage="1" sqref="H22" xr:uid="{00000000-0002-0000-0500-000011000000}">
      <formula1>500</formula1>
    </dataValidation>
    <dataValidation type="textLength" imeMode="off" operator="lessThanOrEqual" allowBlank="1" showInputMessage="1" showErrorMessage="1" sqref="H14 H81" xr:uid="{00000000-0002-0000-0500-000012000000}">
      <formula1>5</formula1>
    </dataValidation>
    <dataValidation type="textLength" imeMode="off" operator="lessThanOrEqual" allowBlank="1" showInputMessage="1" showErrorMessage="1" sqref="H10 H16:H18 H20" xr:uid="{00000000-0002-0000-0500-000013000000}">
      <formula1>15</formula1>
    </dataValidation>
    <dataValidation type="textLength" imeMode="off" operator="lessThanOrEqual" allowBlank="1" showInputMessage="1" showErrorMessage="1" sqref="H4 H82:H85" xr:uid="{00000000-0002-0000-0500-000014000000}">
      <formula1>9</formula1>
    </dataValidation>
    <dataValidation type="list" allowBlank="1" showInputMessage="1" showErrorMessage="1" sqref="H13" xr:uid="{00000000-0002-0000-0500-000015000000}">
      <formula1>"1：賞味期限対象,2：消費期限対象,3：使用期限・品質保証期限対象,－"</formula1>
    </dataValidation>
    <dataValidation type="textLength" imeMode="off" operator="lessThanOrEqual" allowBlank="1" showInputMessage="1" showErrorMessage="1" sqref="H5:H6" xr:uid="{00000000-0002-0000-0500-000016000000}">
      <formula1>13</formula1>
    </dataValidation>
    <dataValidation type="list" allowBlank="1" showInputMessage="1" showErrorMessage="1" sqref="H58:H78" xr:uid="{00000000-0002-0000-0500-000000000000}">
      <formula1>"1：含む,2：含まない,0：未入力,*：後日登録"</formula1>
    </dataValidation>
  </dataValidations>
  <pageMargins left="0.39370078740157483" right="0.39370078740157483" top="0.19685039370078741" bottom="0.19685039370078741" header="0" footer="0.19685039370078741"/>
  <pageSetup paperSize="9" scale="49" fitToHeight="0" orientation="portrait" r:id="rId1"/>
  <headerFooter>
    <oddFooter>&amp;P / &amp;N ページ</oddFooter>
  </headerFooter>
  <rowBreaks count="3" manualBreakCount="3">
    <brk id="34" max="7" man="1"/>
    <brk id="87" max="7" man="1"/>
    <brk id="111" max="7" man="1"/>
  </rowBreaks>
  <drawing r:id="rId2"/>
  <extLst>
    <ext xmlns:x14="http://schemas.microsoft.com/office/spreadsheetml/2009/9/main" uri="{CCE6A557-97BC-4b89-ADB6-D9C93CAAB3DF}">
      <x14:dataValidations xmlns:xm="http://schemas.microsoft.com/office/excel/2006/main" count="17">
        <x14:dataValidation type="list" allowBlank="1" showInputMessage="1" showErrorMessage="1" xr:uid="{00000000-0002-0000-0500-000017000000}">
          <x14:formula1>
            <xm:f>コードリスト!$E$877:$E$935</xm:f>
          </x14:formula1>
          <xm:sqref>H32</xm:sqref>
        </x14:dataValidation>
        <x14:dataValidation type="list" allowBlank="1" showInputMessage="1" showErrorMessage="1" xr:uid="{00000000-0002-0000-0500-000018000000}">
          <x14:formula1>
            <xm:f>コードリスト!$E$813:$E$843</xm:f>
          </x14:formula1>
          <xm:sqref>H11</xm:sqref>
        </x14:dataValidation>
        <x14:dataValidation type="list" allowBlank="1" showInputMessage="1" showErrorMessage="1" xr:uid="{00000000-0002-0000-0500-000019000000}">
          <x14:formula1>
            <xm:f>コードリスト!$E$4:$E$804</xm:f>
          </x14:formula1>
          <xm:sqref>H7</xm:sqref>
        </x14:dataValidation>
        <x14:dataValidation type="list" allowBlank="1" showInputMessage="1" showErrorMessage="1" xr:uid="{00000000-0002-0000-0500-00001A000000}">
          <x14:formula1>
            <xm:f>コードリスト!$E$865:$E$870</xm:f>
          </x14:formula1>
          <xm:sqref>H21</xm:sqref>
        </x14:dataValidation>
        <x14:dataValidation type="list" allowBlank="1" showInputMessage="1" showErrorMessage="1" xr:uid="{00000000-0002-0000-0500-00001B000000}">
          <x14:formula1>
            <xm:f>コードリスト!$E$855:$E$859</xm:f>
          </x14:formula1>
          <xm:sqref>H15</xm:sqref>
        </x14:dataValidation>
        <x14:dataValidation type="list" allowBlank="1" showInputMessage="1" showErrorMessage="1" xr:uid="{00000000-0002-0000-0500-00001C000000}">
          <x14:formula1>
            <xm:f>コードリスト!$E$940:$E$941</xm:f>
          </x14:formula1>
          <xm:sqref>H88</xm:sqref>
        </x14:dataValidation>
        <x14:dataValidation type="list" allowBlank="1" showInputMessage="1" showErrorMessage="1" xr:uid="{00000000-0002-0000-0500-00001D000000}">
          <x14:formula1>
            <xm:f>コードリスト!$E$805:$E$806</xm:f>
          </x14:formula1>
          <xm:sqref>H8</xm:sqref>
        </x14:dataValidation>
        <x14:dataValidation type="list" allowBlank="1" showInputMessage="1" showErrorMessage="1" xr:uid="{00000000-0002-0000-0500-00001E000000}">
          <x14:formula1>
            <xm:f>コードリスト!$E$949:$E$951</xm:f>
          </x14:formula1>
          <xm:sqref>H129</xm:sqref>
        </x14:dataValidation>
        <x14:dataValidation type="list" allowBlank="1" showInputMessage="1" showErrorMessage="1" xr:uid="{00000000-0002-0000-0500-00001F000000}">
          <x14:formula1>
            <xm:f>コードリスト!$E$944:$E$946</xm:f>
          </x14:formula1>
          <xm:sqref>H110</xm:sqref>
        </x14:dataValidation>
        <x14:dataValidation type="list" allowBlank="1" showInputMessage="1" showErrorMessage="1" xr:uid="{00000000-0002-0000-0500-000020000000}">
          <x14:formula1>
            <xm:f>コードリスト!$E$942:$E$943</xm:f>
          </x14:formula1>
          <xm:sqref>H89</xm:sqref>
        </x14:dataValidation>
        <x14:dataValidation type="list" allowBlank="1" showInputMessage="1" showErrorMessage="1" xr:uid="{00000000-0002-0000-0500-000021000000}">
          <x14:formula1>
            <xm:f>コードリスト!$E$875:$E$876</xm:f>
          </x14:formula1>
          <xm:sqref>H31</xm:sqref>
        </x14:dataValidation>
        <x14:dataValidation type="list" allowBlank="1" showInputMessage="1" showErrorMessage="1" xr:uid="{00000000-0002-0000-0500-000022000000}">
          <x14:formula1>
            <xm:f>コードリスト!$E$873:$E$874</xm:f>
          </x14:formula1>
          <xm:sqref>H24</xm:sqref>
        </x14:dataValidation>
        <x14:dataValidation type="list" allowBlank="1" showInputMessage="1" showErrorMessage="1" xr:uid="{00000000-0002-0000-0500-000023000000}">
          <x14:formula1>
            <xm:f>コードリスト!$E$871:$E$872</xm:f>
          </x14:formula1>
          <xm:sqref>H23</xm:sqref>
        </x14:dataValidation>
        <x14:dataValidation type="list" allowBlank="1" showInputMessage="1" showErrorMessage="1" xr:uid="{00000000-0002-0000-0500-000024000000}">
          <x14:formula1>
            <xm:f>コードリスト!$E$860:$E$864</xm:f>
          </x14:formula1>
          <xm:sqref>H19</xm:sqref>
        </x14:dataValidation>
        <x14:dataValidation type="list" allowBlank="1" showInputMessage="1" showErrorMessage="1" xr:uid="{00000000-0002-0000-0500-000025000000}">
          <x14:formula1>
            <xm:f>コードリスト!$E$844:$E$850</xm:f>
          </x14:formula1>
          <xm:sqref>H12</xm:sqref>
        </x14:dataValidation>
        <x14:dataValidation type="list" allowBlank="1" showInputMessage="1" showErrorMessage="1" xr:uid="{00000000-0002-0000-0500-000026000000}">
          <x14:formula1>
            <xm:f>コードリスト!$E$807:$E$812</xm:f>
          </x14:formula1>
          <xm:sqref>H9</xm:sqref>
        </x14:dataValidation>
        <x14:dataValidation type="list" allowBlank="1" showInputMessage="1" showErrorMessage="1" xr:uid="{00000000-0002-0000-0500-000027000000}">
          <x14:formula1>
            <xm:f>コードリスト!$E$947:$E$948</xm:f>
          </x14:formula1>
          <xm:sqref>H113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K75"/>
  <sheetViews>
    <sheetView showGridLines="0" showZeros="0" view="pageBreakPreview" topLeftCell="B1" zoomScaleNormal="100" zoomScaleSheetLayoutView="100" workbookViewId="0">
      <selection activeCell="AD1" sqref="AD1"/>
    </sheetView>
  </sheetViews>
  <sheetFormatPr defaultColWidth="3.77734375" defaultRowHeight="15.75" customHeight="1"/>
  <cols>
    <col min="1" max="9" width="4.77734375" style="23" customWidth="1"/>
    <col min="10" max="11" width="2.77734375" style="23" customWidth="1"/>
    <col min="12" max="29" width="4.77734375" style="23" customWidth="1"/>
    <col min="30" max="36" width="3.77734375" style="23"/>
    <col min="37" max="37" width="3.77734375" style="23" hidden="1" customWidth="1"/>
    <col min="38" max="16384" width="3.77734375" style="23"/>
  </cols>
  <sheetData>
    <row r="1" spans="1:37" ht="30" customHeight="1">
      <c r="A1" s="191" t="s">
        <v>1331</v>
      </c>
      <c r="B1" s="192"/>
      <c r="C1" s="192"/>
      <c r="D1" s="192"/>
      <c r="E1" s="192"/>
      <c r="F1" s="192"/>
      <c r="G1" s="192"/>
      <c r="H1" s="192"/>
      <c r="I1" s="192"/>
      <c r="J1" s="192"/>
      <c r="K1" s="192"/>
      <c r="L1" s="192"/>
      <c r="M1" s="192"/>
      <c r="N1" s="192"/>
      <c r="O1" s="192"/>
      <c r="P1" s="192"/>
      <c r="Q1" s="192"/>
      <c r="R1" s="192"/>
      <c r="S1" s="192"/>
      <c r="T1" s="192"/>
      <c r="U1" s="192"/>
      <c r="V1" s="192"/>
      <c r="W1" s="192"/>
      <c r="X1" s="192"/>
      <c r="Y1" s="192"/>
      <c r="Z1" s="192"/>
      <c r="AA1" s="192"/>
      <c r="AB1" s="192"/>
      <c r="AC1" s="192"/>
      <c r="AK1" s="90" t="s">
        <v>1152</v>
      </c>
    </row>
    <row r="2" spans="1:37" s="24" customFormat="1" ht="16.5" customHeight="1">
      <c r="A2" s="193" t="s">
        <v>1151</v>
      </c>
      <c r="B2" s="193"/>
      <c r="C2" s="194"/>
      <c r="D2" s="194"/>
      <c r="E2" s="194"/>
      <c r="F2" s="194"/>
      <c r="G2" s="194"/>
      <c r="H2" s="194"/>
      <c r="I2" s="194"/>
      <c r="J2" s="194"/>
      <c r="K2" s="194"/>
      <c r="L2" s="194"/>
      <c r="M2" s="194"/>
      <c r="N2" s="194"/>
      <c r="O2" s="194"/>
      <c r="P2" s="194"/>
      <c r="Q2" s="194"/>
      <c r="R2" s="194"/>
      <c r="S2" s="194"/>
      <c r="T2" s="194"/>
      <c r="U2" s="194"/>
      <c r="V2" s="194"/>
      <c r="W2" s="194"/>
      <c r="X2" s="194"/>
      <c r="Y2" s="194"/>
      <c r="Z2" s="194"/>
      <c r="AA2" s="194"/>
      <c r="AB2" s="194"/>
      <c r="AC2" s="194"/>
      <c r="AK2" s="90" t="s">
        <v>254</v>
      </c>
    </row>
    <row r="3" spans="1:37" s="24" customFormat="1" ht="16.5" customHeight="1">
      <c r="A3" s="195" t="s">
        <v>1332</v>
      </c>
      <c r="B3" s="196"/>
      <c r="C3" s="196"/>
      <c r="D3" s="196"/>
      <c r="E3" s="199" t="s">
        <v>1400</v>
      </c>
      <c r="F3" s="199"/>
      <c r="G3" s="199"/>
      <c r="H3" s="199"/>
      <c r="I3" s="199"/>
      <c r="J3" s="199"/>
      <c r="K3" s="199"/>
      <c r="L3" s="199"/>
      <c r="M3" s="199"/>
      <c r="N3" s="199"/>
      <c r="O3" s="199"/>
      <c r="P3" s="199"/>
      <c r="Q3" s="200"/>
      <c r="R3" s="201" t="s">
        <v>1150</v>
      </c>
      <c r="S3" s="202"/>
      <c r="T3" s="202"/>
      <c r="U3" s="202"/>
      <c r="V3" s="417">
        <v>44165</v>
      </c>
      <c r="W3" s="417"/>
      <c r="X3" s="417"/>
      <c r="Y3" s="417"/>
      <c r="Z3" s="417"/>
      <c r="AA3" s="417"/>
      <c r="AB3" s="417"/>
      <c r="AC3" s="418"/>
      <c r="AK3" s="90" t="s">
        <v>252</v>
      </c>
    </row>
    <row r="4" spans="1:37" s="24" customFormat="1" ht="16.5" customHeight="1">
      <c r="A4" s="197"/>
      <c r="B4" s="198"/>
      <c r="C4" s="198"/>
      <c r="D4" s="198"/>
      <c r="E4" s="205" t="s">
        <v>1444</v>
      </c>
      <c r="F4" s="205"/>
      <c r="G4" s="205"/>
      <c r="H4" s="205"/>
      <c r="I4" s="205"/>
      <c r="J4" s="205"/>
      <c r="K4" s="205"/>
      <c r="L4" s="205"/>
      <c r="M4" s="205"/>
      <c r="N4" s="205"/>
      <c r="O4" s="205"/>
      <c r="P4" s="205"/>
      <c r="Q4" s="206"/>
      <c r="R4" s="207" t="s">
        <v>1149</v>
      </c>
      <c r="S4" s="208"/>
      <c r="T4" s="208"/>
      <c r="U4" s="208"/>
      <c r="V4" s="200" t="s">
        <v>1333</v>
      </c>
      <c r="W4" s="211"/>
      <c r="X4" s="211"/>
      <c r="Y4" s="211"/>
      <c r="Z4" s="211"/>
      <c r="AA4" s="211"/>
      <c r="AB4" s="211"/>
      <c r="AC4" s="211"/>
      <c r="AK4" s="90" t="s">
        <v>250</v>
      </c>
    </row>
    <row r="5" spans="1:37" s="24" customFormat="1" ht="23.25" customHeight="1">
      <c r="A5" s="212" t="s">
        <v>1334</v>
      </c>
      <c r="B5" s="213"/>
      <c r="C5" s="213"/>
      <c r="D5" s="213"/>
      <c r="E5" s="214" t="s">
        <v>1335</v>
      </c>
      <c r="F5" s="214"/>
      <c r="G5" s="214"/>
      <c r="H5" s="215"/>
      <c r="I5" s="212" t="s">
        <v>1336</v>
      </c>
      <c r="J5" s="213"/>
      <c r="K5" s="213"/>
      <c r="L5" s="213"/>
      <c r="M5" s="213"/>
      <c r="N5" s="216" t="s">
        <v>1337</v>
      </c>
      <c r="O5" s="216"/>
      <c r="P5" s="216"/>
      <c r="Q5" s="217"/>
      <c r="R5" s="209"/>
      <c r="S5" s="210"/>
      <c r="T5" s="210"/>
      <c r="U5" s="210"/>
      <c r="V5" s="218" t="s">
        <v>1338</v>
      </c>
      <c r="W5" s="219"/>
      <c r="X5" s="219"/>
      <c r="Y5" s="219"/>
      <c r="Z5" s="219"/>
      <c r="AA5" s="219"/>
      <c r="AB5" s="219"/>
      <c r="AC5" s="219"/>
      <c r="AK5" s="90" t="s">
        <v>248</v>
      </c>
    </row>
    <row r="6" spans="1:37" s="24" customFormat="1" ht="16.5" customHeight="1">
      <c r="A6" s="228" t="s">
        <v>1147</v>
      </c>
      <c r="B6" s="202"/>
      <c r="C6" s="202"/>
      <c r="D6" s="202"/>
      <c r="E6" s="220" t="s">
        <v>1339</v>
      </c>
      <c r="F6" s="220"/>
      <c r="G6" s="220"/>
      <c r="H6" s="221"/>
      <c r="I6" s="222" t="s">
        <v>1340</v>
      </c>
      <c r="J6" s="223"/>
      <c r="K6" s="223"/>
      <c r="L6" s="224"/>
      <c r="M6" s="225"/>
      <c r="N6" s="216" t="s">
        <v>1341</v>
      </c>
      <c r="O6" s="226"/>
      <c r="P6" s="226"/>
      <c r="Q6" s="227"/>
      <c r="R6" s="228" t="s">
        <v>1148</v>
      </c>
      <c r="S6" s="202"/>
      <c r="T6" s="202"/>
      <c r="U6" s="202"/>
      <c r="V6" s="229" t="s">
        <v>1059</v>
      </c>
      <c r="W6" s="230"/>
      <c r="X6" s="250" t="s">
        <v>1146</v>
      </c>
      <c r="Y6" s="251"/>
      <c r="Z6" s="252" t="s">
        <v>1468</v>
      </c>
      <c r="AA6" s="252"/>
      <c r="AB6" s="252"/>
      <c r="AC6" s="253"/>
      <c r="AK6" s="90" t="s">
        <v>246</v>
      </c>
    </row>
    <row r="7" spans="1:37" s="24" customFormat="1" ht="9" customHeight="1">
      <c r="C7" s="36"/>
      <c r="D7" s="36"/>
      <c r="E7" s="36"/>
      <c r="F7" s="36"/>
      <c r="G7" s="36"/>
      <c r="H7" s="91"/>
      <c r="I7" s="36"/>
      <c r="J7" s="36"/>
      <c r="K7" s="36"/>
      <c r="L7" s="36"/>
      <c r="M7" s="36"/>
      <c r="N7" s="36"/>
      <c r="O7" s="92"/>
      <c r="P7" s="36"/>
      <c r="Q7" s="36"/>
      <c r="R7" s="36"/>
      <c r="S7" s="35"/>
      <c r="T7" s="35"/>
      <c r="U7" s="35"/>
      <c r="V7" s="93" t="s">
        <v>1145</v>
      </c>
      <c r="W7" s="35"/>
      <c r="X7" s="35"/>
      <c r="Y7" s="35"/>
      <c r="Z7" s="93" t="s">
        <v>1145</v>
      </c>
      <c r="AA7" s="35"/>
      <c r="AB7" s="35"/>
      <c r="AC7" s="35"/>
      <c r="AK7" s="90" t="s">
        <v>242</v>
      </c>
    </row>
    <row r="8" spans="1:37" s="24" customFormat="1" ht="16.5" customHeight="1">
      <c r="A8" s="243" t="s">
        <v>1144</v>
      </c>
      <c r="B8" s="244"/>
      <c r="C8" s="244"/>
      <c r="D8" s="244"/>
      <c r="E8" s="244"/>
      <c r="F8" s="244"/>
      <c r="G8" s="244"/>
      <c r="H8" s="244"/>
      <c r="I8" s="244"/>
      <c r="J8" s="244"/>
      <c r="K8" s="244"/>
      <c r="L8" s="244"/>
      <c r="M8" s="245"/>
      <c r="N8" s="34"/>
      <c r="O8" s="243" t="s">
        <v>1143</v>
      </c>
      <c r="P8" s="244"/>
      <c r="Q8" s="244"/>
      <c r="R8" s="244"/>
      <c r="S8" s="244"/>
      <c r="T8" s="244"/>
      <c r="U8" s="244"/>
      <c r="V8" s="244"/>
      <c r="W8" s="244"/>
      <c r="X8" s="244"/>
      <c r="Y8" s="244"/>
      <c r="Z8" s="244"/>
      <c r="AA8" s="244"/>
      <c r="AB8" s="244"/>
      <c r="AC8" s="245"/>
      <c r="AK8" s="90" t="s">
        <v>240</v>
      </c>
    </row>
    <row r="9" spans="1:37" s="24" customFormat="1" ht="16.5" customHeight="1">
      <c r="A9" s="33"/>
      <c r="B9" s="27"/>
      <c r="C9" s="27"/>
      <c r="D9" s="27"/>
      <c r="E9" s="27"/>
      <c r="F9" s="27"/>
      <c r="G9" s="27"/>
      <c r="H9" s="27"/>
      <c r="I9" s="27"/>
      <c r="J9" s="27"/>
      <c r="K9" s="27"/>
      <c r="L9" s="27"/>
      <c r="M9" s="32"/>
      <c r="O9" s="254" t="s">
        <v>1342</v>
      </c>
      <c r="P9" s="255"/>
      <c r="Q9" s="255"/>
      <c r="R9" s="256" t="s">
        <v>1408</v>
      </c>
      <c r="S9" s="256"/>
      <c r="T9" s="256"/>
      <c r="U9" s="256"/>
      <c r="V9" s="256"/>
      <c r="W9" s="256"/>
      <c r="X9" s="256"/>
      <c r="Y9" s="256"/>
      <c r="Z9" s="256"/>
      <c r="AA9" s="256"/>
      <c r="AB9" s="256"/>
      <c r="AC9" s="257"/>
      <c r="AK9" s="90" t="s">
        <v>238</v>
      </c>
    </row>
    <row r="10" spans="1:37" s="24" customFormat="1" ht="20.25" customHeight="1">
      <c r="A10" s="31"/>
      <c r="M10" s="28"/>
      <c r="O10" s="231" t="s">
        <v>1142</v>
      </c>
      <c r="P10" s="232"/>
      <c r="Q10" s="232"/>
      <c r="R10" s="237" t="s">
        <v>1484</v>
      </c>
      <c r="S10" s="237"/>
      <c r="T10" s="237"/>
      <c r="U10" s="237"/>
      <c r="V10" s="237"/>
      <c r="W10" s="237"/>
      <c r="X10" s="237"/>
      <c r="Y10" s="237"/>
      <c r="Z10" s="237"/>
      <c r="AA10" s="237"/>
      <c r="AB10" s="237"/>
      <c r="AC10" s="238"/>
      <c r="AK10" s="90" t="s">
        <v>236</v>
      </c>
    </row>
    <row r="11" spans="1:37" s="24" customFormat="1" ht="20.25" customHeight="1">
      <c r="A11" s="31"/>
      <c r="M11" s="28"/>
      <c r="O11" s="233"/>
      <c r="P11" s="234"/>
      <c r="Q11" s="234"/>
      <c r="R11" s="239"/>
      <c r="S11" s="239"/>
      <c r="T11" s="239"/>
      <c r="U11" s="239"/>
      <c r="V11" s="239"/>
      <c r="W11" s="239"/>
      <c r="X11" s="239"/>
      <c r="Y11" s="239"/>
      <c r="Z11" s="239"/>
      <c r="AA11" s="239"/>
      <c r="AB11" s="239"/>
      <c r="AC11" s="240"/>
      <c r="AK11" s="90" t="s">
        <v>234</v>
      </c>
    </row>
    <row r="12" spans="1:37" s="24" customFormat="1" ht="20.25" customHeight="1">
      <c r="A12" s="31"/>
      <c r="M12" s="28"/>
      <c r="O12" s="233"/>
      <c r="P12" s="234"/>
      <c r="Q12" s="234"/>
      <c r="R12" s="239"/>
      <c r="S12" s="239"/>
      <c r="T12" s="239"/>
      <c r="U12" s="239"/>
      <c r="V12" s="239"/>
      <c r="W12" s="239"/>
      <c r="X12" s="239"/>
      <c r="Y12" s="239"/>
      <c r="Z12" s="239"/>
      <c r="AA12" s="239"/>
      <c r="AB12" s="239"/>
      <c r="AC12" s="240"/>
      <c r="AK12" s="90" t="s">
        <v>232</v>
      </c>
    </row>
    <row r="13" spans="1:37" s="24" customFormat="1" ht="20.25" customHeight="1">
      <c r="A13" s="31"/>
      <c r="B13" s="124" t="s">
        <v>1141</v>
      </c>
      <c r="M13" s="28"/>
      <c r="O13" s="233"/>
      <c r="P13" s="234"/>
      <c r="Q13" s="234"/>
      <c r="R13" s="239"/>
      <c r="S13" s="239"/>
      <c r="T13" s="239"/>
      <c r="U13" s="239"/>
      <c r="V13" s="239"/>
      <c r="W13" s="239"/>
      <c r="X13" s="239"/>
      <c r="Y13" s="239"/>
      <c r="Z13" s="239"/>
      <c r="AA13" s="239"/>
      <c r="AB13" s="239"/>
      <c r="AC13" s="240"/>
      <c r="AK13" s="90" t="s">
        <v>230</v>
      </c>
    </row>
    <row r="14" spans="1:37" s="24" customFormat="1" ht="21" customHeight="1">
      <c r="A14" s="31"/>
      <c r="M14" s="28"/>
      <c r="O14" s="233"/>
      <c r="P14" s="234"/>
      <c r="Q14" s="234"/>
      <c r="R14" s="239"/>
      <c r="S14" s="239"/>
      <c r="T14" s="239"/>
      <c r="U14" s="239"/>
      <c r="V14" s="239"/>
      <c r="W14" s="239"/>
      <c r="X14" s="239"/>
      <c r="Y14" s="239"/>
      <c r="Z14" s="239"/>
      <c r="AA14" s="239"/>
      <c r="AB14" s="239"/>
      <c r="AC14" s="240"/>
      <c r="AK14" s="90" t="s">
        <v>228</v>
      </c>
    </row>
    <row r="15" spans="1:37" s="24" customFormat="1" ht="21" customHeight="1">
      <c r="A15" s="31"/>
      <c r="M15" s="28"/>
      <c r="O15" s="233"/>
      <c r="P15" s="234"/>
      <c r="Q15" s="234"/>
      <c r="R15" s="239"/>
      <c r="S15" s="239"/>
      <c r="T15" s="239"/>
      <c r="U15" s="239"/>
      <c r="V15" s="239"/>
      <c r="W15" s="239"/>
      <c r="X15" s="239"/>
      <c r="Y15" s="239"/>
      <c r="Z15" s="239"/>
      <c r="AA15" s="239"/>
      <c r="AB15" s="239"/>
      <c r="AC15" s="240"/>
      <c r="AK15" s="90"/>
    </row>
    <row r="16" spans="1:37" s="24" customFormat="1" ht="18" customHeight="1">
      <c r="A16" s="31"/>
      <c r="M16" s="28"/>
      <c r="O16" s="233"/>
      <c r="P16" s="234"/>
      <c r="Q16" s="234"/>
      <c r="R16" s="239"/>
      <c r="S16" s="239"/>
      <c r="T16" s="239"/>
      <c r="U16" s="239"/>
      <c r="V16" s="239"/>
      <c r="W16" s="239"/>
      <c r="X16" s="239"/>
      <c r="Y16" s="239"/>
      <c r="Z16" s="239"/>
      <c r="AA16" s="239"/>
      <c r="AB16" s="239"/>
      <c r="AC16" s="240"/>
      <c r="AK16" s="90" t="s">
        <v>226</v>
      </c>
    </row>
    <row r="17" spans="1:37" s="24" customFormat="1" ht="18" customHeight="1">
      <c r="A17" s="31"/>
      <c r="M17" s="28"/>
      <c r="O17" s="233"/>
      <c r="P17" s="234"/>
      <c r="Q17" s="234"/>
      <c r="R17" s="239"/>
      <c r="S17" s="239"/>
      <c r="T17" s="239"/>
      <c r="U17" s="239"/>
      <c r="V17" s="239"/>
      <c r="W17" s="239"/>
      <c r="X17" s="239"/>
      <c r="Y17" s="239"/>
      <c r="Z17" s="239"/>
      <c r="AA17" s="239"/>
      <c r="AB17" s="239"/>
      <c r="AC17" s="240"/>
      <c r="AK17" s="90" t="s">
        <v>224</v>
      </c>
    </row>
    <row r="18" spans="1:37" s="24" customFormat="1" ht="16.5" customHeight="1">
      <c r="A18" s="31"/>
      <c r="M18" s="28"/>
      <c r="O18" s="235"/>
      <c r="P18" s="236"/>
      <c r="Q18" s="236"/>
      <c r="R18" s="241"/>
      <c r="S18" s="241"/>
      <c r="T18" s="241"/>
      <c r="U18" s="241"/>
      <c r="V18" s="241"/>
      <c r="W18" s="241"/>
      <c r="X18" s="241"/>
      <c r="Y18" s="241"/>
      <c r="Z18" s="241"/>
      <c r="AA18" s="241"/>
      <c r="AB18" s="241"/>
      <c r="AC18" s="242"/>
      <c r="AK18" s="90" t="s">
        <v>222</v>
      </c>
    </row>
    <row r="19" spans="1:37" s="24" customFormat="1" ht="16.5" customHeight="1">
      <c r="A19" s="243" t="s">
        <v>1343</v>
      </c>
      <c r="B19" s="244"/>
      <c r="C19" s="244"/>
      <c r="D19" s="244"/>
      <c r="E19" s="244"/>
      <c r="F19" s="244"/>
      <c r="G19" s="244"/>
      <c r="H19" s="244"/>
      <c r="I19" s="244"/>
      <c r="J19" s="244"/>
      <c r="K19" s="244"/>
      <c r="L19" s="244"/>
      <c r="M19" s="245"/>
      <c r="O19" s="246" t="s">
        <v>1140</v>
      </c>
      <c r="P19" s="247"/>
      <c r="Q19" s="247"/>
      <c r="R19" s="248" t="s">
        <v>1483</v>
      </c>
      <c r="S19" s="248"/>
      <c r="T19" s="248"/>
      <c r="U19" s="248"/>
      <c r="V19" s="248"/>
      <c r="W19" s="248"/>
      <c r="X19" s="248"/>
      <c r="Y19" s="248"/>
      <c r="Z19" s="248"/>
      <c r="AA19" s="248"/>
      <c r="AB19" s="248"/>
      <c r="AC19" s="249"/>
      <c r="AK19" s="90" t="s">
        <v>220</v>
      </c>
    </row>
    <row r="20" spans="1:37" s="24" customFormat="1" ht="16.5" customHeight="1">
      <c r="A20" s="258"/>
      <c r="B20" s="259"/>
      <c r="C20" s="258" t="s">
        <v>1344</v>
      </c>
      <c r="D20" s="259"/>
      <c r="E20" s="258" t="s">
        <v>1345</v>
      </c>
      <c r="F20" s="259"/>
      <c r="G20" s="258" t="s">
        <v>1346</v>
      </c>
      <c r="H20" s="259"/>
      <c r="I20" s="258" t="s">
        <v>1347</v>
      </c>
      <c r="J20" s="260"/>
      <c r="K20" s="259"/>
      <c r="L20" s="258" t="s">
        <v>1348</v>
      </c>
      <c r="M20" s="259"/>
      <c r="O20" s="246" t="s">
        <v>1139</v>
      </c>
      <c r="P20" s="247"/>
      <c r="Q20" s="247"/>
      <c r="R20" s="248" t="s">
        <v>1152</v>
      </c>
      <c r="S20" s="248"/>
      <c r="T20" s="248"/>
      <c r="U20" s="248"/>
      <c r="V20" s="248"/>
      <c r="W20" s="248"/>
      <c r="X20" s="248"/>
      <c r="Y20" s="248"/>
      <c r="Z20" s="248"/>
      <c r="AA20" s="248"/>
      <c r="AB20" s="248"/>
      <c r="AC20" s="249"/>
      <c r="AK20" s="90" t="s">
        <v>218</v>
      </c>
    </row>
    <row r="21" spans="1:37" s="24" customFormat="1" ht="16.5" customHeight="1">
      <c r="A21" s="261" t="s">
        <v>1349</v>
      </c>
      <c r="B21" s="262"/>
      <c r="C21" s="263">
        <v>350</v>
      </c>
      <c r="D21" s="264"/>
      <c r="E21" s="263">
        <v>70</v>
      </c>
      <c r="F21" s="264"/>
      <c r="G21" s="263">
        <v>100</v>
      </c>
      <c r="H21" s="264"/>
      <c r="I21" s="263">
        <v>730</v>
      </c>
      <c r="J21" s="265"/>
      <c r="K21" s="125" t="s">
        <v>1504</v>
      </c>
      <c r="L21" s="263">
        <f>IF(C21&gt;0,1,"")</f>
        <v>1</v>
      </c>
      <c r="M21" s="264"/>
      <c r="O21" s="246" t="s">
        <v>1138</v>
      </c>
      <c r="P21" s="247"/>
      <c r="Q21" s="247"/>
      <c r="R21" s="248" t="s">
        <v>1152</v>
      </c>
      <c r="S21" s="248"/>
      <c r="T21" s="248"/>
      <c r="U21" s="248"/>
      <c r="V21" s="248"/>
      <c r="W21" s="248"/>
      <c r="X21" s="248"/>
      <c r="Y21" s="248"/>
      <c r="Z21" s="248"/>
      <c r="AA21" s="248"/>
      <c r="AB21" s="248"/>
      <c r="AC21" s="249"/>
      <c r="AK21" s="90" t="s">
        <v>216</v>
      </c>
    </row>
    <row r="22" spans="1:37" s="24" customFormat="1" ht="18.75" customHeight="1">
      <c r="A22" s="154"/>
      <c r="B22" s="155"/>
      <c r="C22" s="258" t="s">
        <v>1489</v>
      </c>
      <c r="D22" s="259"/>
      <c r="E22" s="258" t="s">
        <v>1490</v>
      </c>
      <c r="F22" s="259"/>
      <c r="G22" s="258" t="s">
        <v>1345</v>
      </c>
      <c r="H22" s="259"/>
      <c r="I22" s="258" t="s">
        <v>1347</v>
      </c>
      <c r="J22" s="260"/>
      <c r="K22" s="259"/>
      <c r="L22" s="258" t="s">
        <v>1348</v>
      </c>
      <c r="M22" s="259"/>
      <c r="O22" s="274" t="s">
        <v>1137</v>
      </c>
      <c r="P22" s="275"/>
      <c r="Q22" s="275"/>
      <c r="R22" s="278" t="s">
        <v>1352</v>
      </c>
      <c r="S22" s="278"/>
      <c r="T22" s="278"/>
      <c r="U22" s="278"/>
      <c r="V22" s="278"/>
      <c r="W22" s="278"/>
      <c r="X22" s="278"/>
      <c r="Y22" s="278"/>
      <c r="Z22" s="278"/>
      <c r="AA22" s="278"/>
      <c r="AB22" s="278"/>
      <c r="AC22" s="279"/>
      <c r="AK22" s="90" t="s">
        <v>214</v>
      </c>
    </row>
    <row r="23" spans="1:37" s="24" customFormat="1" ht="16.5" customHeight="1">
      <c r="A23" s="266" t="s">
        <v>1350</v>
      </c>
      <c r="B23" s="267"/>
      <c r="C23" s="419" t="s">
        <v>1505</v>
      </c>
      <c r="D23" s="269"/>
      <c r="E23" s="420" t="s">
        <v>1505</v>
      </c>
      <c r="F23" s="271"/>
      <c r="G23" s="420" t="s">
        <v>1505</v>
      </c>
      <c r="H23" s="271"/>
      <c r="I23" s="420" t="s">
        <v>1505</v>
      </c>
      <c r="J23" s="272"/>
      <c r="K23" s="94" t="s">
        <v>1351</v>
      </c>
      <c r="L23" s="421" t="s">
        <v>1505</v>
      </c>
      <c r="M23" s="271"/>
      <c r="O23" s="276"/>
      <c r="P23" s="277"/>
      <c r="Q23" s="277"/>
      <c r="R23" s="280"/>
      <c r="S23" s="280"/>
      <c r="T23" s="280"/>
      <c r="U23" s="280"/>
      <c r="V23" s="280"/>
      <c r="W23" s="280"/>
      <c r="X23" s="280"/>
      <c r="Y23" s="280"/>
      <c r="Z23" s="280"/>
      <c r="AA23" s="280"/>
      <c r="AB23" s="280"/>
      <c r="AC23" s="281"/>
      <c r="AK23" s="90" t="s">
        <v>212</v>
      </c>
    </row>
    <row r="24" spans="1:37" s="24" customFormat="1" ht="16.5" customHeight="1">
      <c r="A24" s="266" t="s">
        <v>1353</v>
      </c>
      <c r="B24" s="267"/>
      <c r="C24" s="268" t="s">
        <v>1506</v>
      </c>
      <c r="D24" s="269"/>
      <c r="E24" s="273">
        <v>130</v>
      </c>
      <c r="F24" s="271"/>
      <c r="G24" s="270" t="s">
        <v>1507</v>
      </c>
      <c r="H24" s="271"/>
      <c r="I24" s="270" t="s">
        <v>1508</v>
      </c>
      <c r="J24" s="272"/>
      <c r="K24" s="94" t="s">
        <v>1351</v>
      </c>
      <c r="L24" s="273">
        <v>6</v>
      </c>
      <c r="M24" s="271"/>
      <c r="O24" s="246" t="s">
        <v>1355</v>
      </c>
      <c r="P24" s="247"/>
      <c r="Q24" s="247"/>
      <c r="R24" s="248" t="s">
        <v>1458</v>
      </c>
      <c r="S24" s="248"/>
      <c r="T24" s="248"/>
      <c r="U24" s="248"/>
      <c r="V24" s="248"/>
      <c r="W24" s="248"/>
      <c r="X24" s="248"/>
      <c r="Y24" s="248"/>
      <c r="Z24" s="248"/>
      <c r="AA24" s="248"/>
      <c r="AB24" s="248"/>
      <c r="AC24" s="249"/>
      <c r="AK24" s="90" t="s">
        <v>210</v>
      </c>
    </row>
    <row r="25" spans="1:37" s="24" customFormat="1" ht="18.75" customHeight="1">
      <c r="A25" s="282" t="s">
        <v>1354</v>
      </c>
      <c r="B25" s="283"/>
      <c r="C25" s="284" t="s">
        <v>1506</v>
      </c>
      <c r="D25" s="285"/>
      <c r="E25" s="284" t="s">
        <v>1509</v>
      </c>
      <c r="F25" s="285"/>
      <c r="G25" s="284" t="s">
        <v>1507</v>
      </c>
      <c r="H25" s="285"/>
      <c r="I25" s="284" t="s">
        <v>1510</v>
      </c>
      <c r="J25" s="286"/>
      <c r="K25" s="95" t="s">
        <v>1351</v>
      </c>
      <c r="L25" s="301">
        <v>12</v>
      </c>
      <c r="M25" s="285"/>
      <c r="O25" s="274" t="s">
        <v>1136</v>
      </c>
      <c r="P25" s="275"/>
      <c r="Q25" s="275"/>
      <c r="R25" s="289" t="s">
        <v>1152</v>
      </c>
      <c r="S25" s="289"/>
      <c r="T25" s="289"/>
      <c r="U25" s="289"/>
      <c r="V25" s="289"/>
      <c r="W25" s="289"/>
      <c r="X25" s="289"/>
      <c r="Y25" s="289"/>
      <c r="Z25" s="289"/>
      <c r="AA25" s="289"/>
      <c r="AB25" s="289"/>
      <c r="AC25" s="302"/>
      <c r="AK25" s="90" t="s">
        <v>208</v>
      </c>
    </row>
    <row r="26" spans="1:37" s="24" customFormat="1" ht="16.5" customHeight="1">
      <c r="A26" s="305" t="s">
        <v>1492</v>
      </c>
      <c r="B26" s="306"/>
      <c r="C26" s="306"/>
      <c r="D26" s="306"/>
      <c r="E26" s="306"/>
      <c r="F26" s="306"/>
      <c r="G26" s="306"/>
      <c r="H26" s="306"/>
      <c r="I26" s="306"/>
      <c r="J26" s="306"/>
      <c r="K26" s="306"/>
      <c r="L26" s="306"/>
      <c r="M26" s="307"/>
      <c r="N26" s="30"/>
      <c r="O26" s="276"/>
      <c r="P26" s="277"/>
      <c r="Q26" s="277"/>
      <c r="R26" s="303"/>
      <c r="S26" s="303"/>
      <c r="T26" s="303"/>
      <c r="U26" s="303"/>
      <c r="V26" s="303"/>
      <c r="W26" s="303"/>
      <c r="X26" s="303"/>
      <c r="Y26" s="303"/>
      <c r="Z26" s="303"/>
      <c r="AA26" s="303"/>
      <c r="AB26" s="303"/>
      <c r="AC26" s="304"/>
      <c r="AK26" s="90" t="s">
        <v>206</v>
      </c>
    </row>
    <row r="27" spans="1:37" s="24" customFormat="1" ht="16.5" customHeight="1">
      <c r="A27" s="310" t="s">
        <v>1500</v>
      </c>
      <c r="B27" s="311"/>
      <c r="C27" s="99" t="s">
        <v>1356</v>
      </c>
      <c r="D27" s="310" t="s">
        <v>1465</v>
      </c>
      <c r="E27" s="311"/>
      <c r="F27" s="143" t="s">
        <v>1469</v>
      </c>
      <c r="G27" s="310" t="s">
        <v>1359</v>
      </c>
      <c r="H27" s="312"/>
      <c r="I27" s="139" t="s">
        <v>1356</v>
      </c>
      <c r="J27" s="189" t="s">
        <v>1363</v>
      </c>
      <c r="K27" s="300"/>
      <c r="L27" s="300"/>
      <c r="M27" s="139" t="s">
        <v>1356</v>
      </c>
      <c r="N27" s="30"/>
      <c r="O27" s="274" t="s">
        <v>1135</v>
      </c>
      <c r="P27" s="275"/>
      <c r="Q27" s="275"/>
      <c r="R27" s="289" t="s">
        <v>1152</v>
      </c>
      <c r="S27" s="290"/>
      <c r="T27" s="290"/>
      <c r="U27" s="290"/>
      <c r="V27" s="290"/>
      <c r="W27" s="290"/>
      <c r="X27" s="290"/>
      <c r="Y27" s="290"/>
      <c r="Z27" s="290"/>
      <c r="AA27" s="290"/>
      <c r="AB27" s="290"/>
      <c r="AC27" s="291"/>
      <c r="AK27" s="90" t="s">
        <v>204</v>
      </c>
    </row>
    <row r="28" spans="1:37" s="24" customFormat="1" ht="16.5" customHeight="1">
      <c r="A28" s="296" t="s">
        <v>1499</v>
      </c>
      <c r="B28" s="297"/>
      <c r="C28" s="100" t="s">
        <v>1356</v>
      </c>
      <c r="D28" s="298" t="s">
        <v>1357</v>
      </c>
      <c r="E28" s="299"/>
      <c r="F28" s="100" t="s">
        <v>1356</v>
      </c>
      <c r="G28" s="189" t="s">
        <v>1362</v>
      </c>
      <c r="H28" s="190"/>
      <c r="I28" s="100" t="s">
        <v>1356</v>
      </c>
      <c r="J28" s="189" t="s">
        <v>1366</v>
      </c>
      <c r="K28" s="300"/>
      <c r="L28" s="300"/>
      <c r="M28" s="100" t="s">
        <v>1356</v>
      </c>
      <c r="N28" s="30"/>
      <c r="O28" s="287"/>
      <c r="P28" s="288"/>
      <c r="Q28" s="288"/>
      <c r="R28" s="292"/>
      <c r="S28" s="292"/>
      <c r="T28" s="292"/>
      <c r="U28" s="292"/>
      <c r="V28" s="292"/>
      <c r="W28" s="292"/>
      <c r="X28" s="292"/>
      <c r="Y28" s="292"/>
      <c r="Z28" s="292"/>
      <c r="AA28" s="292"/>
      <c r="AB28" s="292"/>
      <c r="AC28" s="293"/>
      <c r="AK28" s="90" t="s">
        <v>202</v>
      </c>
    </row>
    <row r="29" spans="1:37" s="24" customFormat="1" ht="17.25" customHeight="1">
      <c r="A29" s="308" t="s">
        <v>1498</v>
      </c>
      <c r="B29" s="309"/>
      <c r="C29" s="100" t="s">
        <v>1356</v>
      </c>
      <c r="D29" s="189" t="s">
        <v>1358</v>
      </c>
      <c r="E29" s="300"/>
      <c r="F29" s="100" t="s">
        <v>1356</v>
      </c>
      <c r="G29" s="189" t="s">
        <v>1365</v>
      </c>
      <c r="H29" s="190"/>
      <c r="I29" s="100" t="s">
        <v>1356</v>
      </c>
      <c r="J29" s="189" t="s">
        <v>1368</v>
      </c>
      <c r="K29" s="300"/>
      <c r="L29" s="300"/>
      <c r="M29" s="100" t="s">
        <v>1356</v>
      </c>
      <c r="N29" s="30"/>
      <c r="O29" s="287"/>
      <c r="P29" s="288"/>
      <c r="Q29" s="288"/>
      <c r="R29" s="292"/>
      <c r="S29" s="292"/>
      <c r="T29" s="292"/>
      <c r="U29" s="292"/>
      <c r="V29" s="292"/>
      <c r="W29" s="292"/>
      <c r="X29" s="292"/>
      <c r="Y29" s="292"/>
      <c r="Z29" s="292"/>
      <c r="AA29" s="292"/>
      <c r="AB29" s="292"/>
      <c r="AC29" s="293"/>
      <c r="AK29" s="90" t="s">
        <v>200</v>
      </c>
    </row>
    <row r="30" spans="1:37" s="24" customFormat="1" ht="17.25" customHeight="1">
      <c r="A30" s="298" t="s">
        <v>1497</v>
      </c>
      <c r="B30" s="299"/>
      <c r="C30" s="100" t="s">
        <v>1360</v>
      </c>
      <c r="D30" s="189" t="s">
        <v>1361</v>
      </c>
      <c r="E30" s="300"/>
      <c r="F30" s="100" t="s">
        <v>1356</v>
      </c>
      <c r="G30" s="189" t="s">
        <v>1134</v>
      </c>
      <c r="H30" s="190"/>
      <c r="I30" s="100" t="s">
        <v>1360</v>
      </c>
      <c r="J30" s="189" t="s">
        <v>1370</v>
      </c>
      <c r="K30" s="300"/>
      <c r="L30" s="300"/>
      <c r="M30" s="100" t="s">
        <v>1356</v>
      </c>
      <c r="N30" s="30"/>
      <c r="O30" s="276"/>
      <c r="P30" s="277"/>
      <c r="Q30" s="277"/>
      <c r="R30" s="294"/>
      <c r="S30" s="294"/>
      <c r="T30" s="294"/>
      <c r="U30" s="294"/>
      <c r="V30" s="294"/>
      <c r="W30" s="294"/>
      <c r="X30" s="294"/>
      <c r="Y30" s="294"/>
      <c r="Z30" s="294"/>
      <c r="AA30" s="294"/>
      <c r="AB30" s="294"/>
      <c r="AC30" s="295"/>
      <c r="AK30" s="90" t="s">
        <v>198</v>
      </c>
    </row>
    <row r="31" spans="1:37" s="24" customFormat="1" ht="17.25" customHeight="1">
      <c r="A31" s="189" t="s">
        <v>1496</v>
      </c>
      <c r="B31" s="300"/>
      <c r="C31" s="100" t="s">
        <v>1356</v>
      </c>
      <c r="D31" s="189" t="s">
        <v>1364</v>
      </c>
      <c r="E31" s="300"/>
      <c r="F31" s="100" t="s">
        <v>1356</v>
      </c>
      <c r="G31" s="189" t="s">
        <v>1133</v>
      </c>
      <c r="H31" s="190"/>
      <c r="I31" s="100" t="s">
        <v>1356</v>
      </c>
      <c r="J31" s="189" t="s">
        <v>1128</v>
      </c>
      <c r="K31" s="313"/>
      <c r="L31" s="313"/>
      <c r="M31" s="100" t="s">
        <v>1356</v>
      </c>
      <c r="N31" s="30"/>
      <c r="O31" s="274" t="s">
        <v>1131</v>
      </c>
      <c r="P31" s="275"/>
      <c r="Q31" s="275"/>
      <c r="R31" s="315" t="s">
        <v>1152</v>
      </c>
      <c r="S31" s="315"/>
      <c r="T31" s="315"/>
      <c r="U31" s="315"/>
      <c r="V31" s="315"/>
      <c r="W31" s="315"/>
      <c r="X31" s="315"/>
      <c r="Y31" s="315"/>
      <c r="Z31" s="315"/>
      <c r="AA31" s="315"/>
      <c r="AB31" s="315"/>
      <c r="AC31" s="316"/>
      <c r="AK31" s="90" t="s">
        <v>196</v>
      </c>
    </row>
    <row r="32" spans="1:37" s="24" customFormat="1" ht="17.25" customHeight="1">
      <c r="A32" s="189" t="s">
        <v>1495</v>
      </c>
      <c r="B32" s="300"/>
      <c r="C32" s="100" t="s">
        <v>1360</v>
      </c>
      <c r="D32" s="189" t="s">
        <v>1367</v>
      </c>
      <c r="E32" s="300"/>
      <c r="F32" s="100" t="s">
        <v>1356</v>
      </c>
      <c r="G32" s="189" t="s">
        <v>1371</v>
      </c>
      <c r="H32" s="190"/>
      <c r="I32" s="100" t="s">
        <v>1356</v>
      </c>
      <c r="J32" s="189"/>
      <c r="K32" s="313"/>
      <c r="L32" s="313"/>
      <c r="M32" s="100"/>
      <c r="N32" s="30"/>
      <c r="O32" s="287"/>
      <c r="P32" s="288"/>
      <c r="Q32" s="288"/>
      <c r="R32" s="317"/>
      <c r="S32" s="317"/>
      <c r="T32" s="317"/>
      <c r="U32" s="317"/>
      <c r="V32" s="317"/>
      <c r="W32" s="317"/>
      <c r="X32" s="317"/>
      <c r="Y32" s="317"/>
      <c r="Z32" s="317"/>
      <c r="AA32" s="317"/>
      <c r="AB32" s="317"/>
      <c r="AC32" s="318"/>
      <c r="AK32" s="97" t="s">
        <v>194</v>
      </c>
    </row>
    <row r="33" spans="1:37" s="24" customFormat="1" ht="17.25" customHeight="1">
      <c r="A33" s="189" t="s">
        <v>1494</v>
      </c>
      <c r="B33" s="300"/>
      <c r="C33" s="100" t="s">
        <v>1360</v>
      </c>
      <c r="D33" s="189" t="s">
        <v>1369</v>
      </c>
      <c r="E33" s="300"/>
      <c r="F33" s="100" t="s">
        <v>1356</v>
      </c>
      <c r="G33" s="189" t="s">
        <v>1132</v>
      </c>
      <c r="H33" s="190"/>
      <c r="I33" s="100" t="s">
        <v>1356</v>
      </c>
      <c r="J33" s="333"/>
      <c r="K33" s="334"/>
      <c r="L33" s="334"/>
      <c r="M33" s="144"/>
      <c r="N33" s="30"/>
      <c r="O33" s="287"/>
      <c r="P33" s="288"/>
      <c r="Q33" s="288"/>
      <c r="R33" s="317"/>
      <c r="S33" s="317"/>
      <c r="T33" s="317"/>
      <c r="U33" s="317"/>
      <c r="V33" s="317"/>
      <c r="W33" s="317"/>
      <c r="X33" s="317"/>
      <c r="Y33" s="317"/>
      <c r="Z33" s="317"/>
      <c r="AA33" s="317"/>
      <c r="AB33" s="317"/>
      <c r="AC33" s="318"/>
      <c r="AK33" s="97"/>
    </row>
    <row r="34" spans="1:37" s="24" customFormat="1" ht="17.25" customHeight="1">
      <c r="A34" s="335" t="s">
        <v>1493</v>
      </c>
      <c r="B34" s="336"/>
      <c r="C34" s="126" t="s">
        <v>1356</v>
      </c>
      <c r="D34" s="337" t="s">
        <v>1130</v>
      </c>
      <c r="E34" s="338"/>
      <c r="F34" s="126" t="s">
        <v>1360</v>
      </c>
      <c r="G34" s="339" t="s">
        <v>1491</v>
      </c>
      <c r="H34" s="340"/>
      <c r="I34" s="126" t="s">
        <v>1356</v>
      </c>
      <c r="J34" s="337"/>
      <c r="K34" s="341"/>
      <c r="L34" s="341"/>
      <c r="M34" s="145"/>
      <c r="N34" s="30"/>
      <c r="O34" s="276"/>
      <c r="P34" s="277"/>
      <c r="Q34" s="277"/>
      <c r="R34" s="319"/>
      <c r="S34" s="319"/>
      <c r="T34" s="319"/>
      <c r="U34" s="319"/>
      <c r="V34" s="319"/>
      <c r="W34" s="319"/>
      <c r="X34" s="319"/>
      <c r="Y34" s="319"/>
      <c r="Z34" s="319"/>
      <c r="AA34" s="319"/>
      <c r="AB34" s="319"/>
      <c r="AC34" s="320"/>
      <c r="AK34" s="97" t="s">
        <v>193</v>
      </c>
    </row>
    <row r="35" spans="1:37" s="24" customFormat="1" ht="17.25" customHeight="1">
      <c r="A35" s="96" t="s">
        <v>1466</v>
      </c>
      <c r="B35" s="96"/>
      <c r="C35" s="96"/>
      <c r="D35" s="96"/>
      <c r="E35" s="96"/>
      <c r="F35" s="96"/>
      <c r="N35" s="30"/>
      <c r="O35" s="274" t="s">
        <v>1129</v>
      </c>
      <c r="P35" s="275"/>
      <c r="Q35" s="275"/>
      <c r="R35" s="289" t="s">
        <v>1152</v>
      </c>
      <c r="S35" s="321"/>
      <c r="T35" s="321"/>
      <c r="U35" s="321"/>
      <c r="V35" s="321"/>
      <c r="W35" s="321"/>
      <c r="X35" s="321"/>
      <c r="Y35" s="321"/>
      <c r="Z35" s="321"/>
      <c r="AA35" s="321"/>
      <c r="AB35" s="321"/>
      <c r="AC35" s="322"/>
      <c r="AK35" s="97" t="s">
        <v>192</v>
      </c>
    </row>
    <row r="36" spans="1:37" s="24" customFormat="1" ht="17.25" customHeight="1">
      <c r="A36" s="327" t="s">
        <v>1125</v>
      </c>
      <c r="B36" s="328"/>
      <c r="C36" s="328"/>
      <c r="D36" s="328"/>
      <c r="E36" s="328"/>
      <c r="F36" s="328"/>
      <c r="G36" s="328"/>
      <c r="H36" s="328"/>
      <c r="I36" s="328"/>
      <c r="J36" s="328"/>
      <c r="K36" s="328"/>
      <c r="L36" s="328"/>
      <c r="M36" s="329"/>
      <c r="N36" s="98"/>
      <c r="O36" s="287"/>
      <c r="P36" s="288"/>
      <c r="Q36" s="288"/>
      <c r="R36" s="323"/>
      <c r="S36" s="323"/>
      <c r="T36" s="323"/>
      <c r="U36" s="323"/>
      <c r="V36" s="323"/>
      <c r="W36" s="323"/>
      <c r="X36" s="323"/>
      <c r="Y36" s="323"/>
      <c r="Z36" s="323"/>
      <c r="AA36" s="323"/>
      <c r="AB36" s="323"/>
      <c r="AC36" s="324"/>
      <c r="AK36" s="97" t="s">
        <v>191</v>
      </c>
    </row>
    <row r="37" spans="1:37" s="24" customFormat="1" ht="17.25" customHeight="1">
      <c r="A37" s="422" t="s">
        <v>1403</v>
      </c>
      <c r="B37" s="237"/>
      <c r="C37" s="237"/>
      <c r="D37" s="237"/>
      <c r="E37" s="237"/>
      <c r="F37" s="237"/>
      <c r="G37" s="237"/>
      <c r="H37" s="237"/>
      <c r="I37" s="237"/>
      <c r="J37" s="237"/>
      <c r="K37" s="237"/>
      <c r="L37" s="237"/>
      <c r="M37" s="238"/>
      <c r="N37" s="29"/>
      <c r="O37" s="287"/>
      <c r="P37" s="288"/>
      <c r="Q37" s="288"/>
      <c r="R37" s="323"/>
      <c r="S37" s="323"/>
      <c r="T37" s="323"/>
      <c r="U37" s="323"/>
      <c r="V37" s="323"/>
      <c r="W37" s="323"/>
      <c r="X37" s="323"/>
      <c r="Y37" s="323"/>
      <c r="Z37" s="323"/>
      <c r="AA37" s="323"/>
      <c r="AB37" s="323"/>
      <c r="AC37" s="324"/>
      <c r="AK37" s="97" t="s">
        <v>190</v>
      </c>
    </row>
    <row r="38" spans="1:37" s="24" customFormat="1" ht="17.25" customHeight="1">
      <c r="A38" s="331"/>
      <c r="B38" s="239"/>
      <c r="C38" s="239"/>
      <c r="D38" s="239"/>
      <c r="E38" s="239"/>
      <c r="F38" s="239"/>
      <c r="G38" s="239"/>
      <c r="H38" s="239"/>
      <c r="I38" s="239"/>
      <c r="J38" s="239"/>
      <c r="K38" s="239"/>
      <c r="L38" s="239"/>
      <c r="M38" s="240"/>
      <c r="N38" s="29"/>
      <c r="O38" s="276"/>
      <c r="P38" s="277"/>
      <c r="Q38" s="277"/>
      <c r="R38" s="325"/>
      <c r="S38" s="325"/>
      <c r="T38" s="325"/>
      <c r="U38" s="325"/>
      <c r="V38" s="325"/>
      <c r="W38" s="325"/>
      <c r="X38" s="325"/>
      <c r="Y38" s="325"/>
      <c r="Z38" s="325"/>
      <c r="AA38" s="325"/>
      <c r="AB38" s="325"/>
      <c r="AC38" s="326"/>
      <c r="AK38" s="97" t="s">
        <v>189</v>
      </c>
    </row>
    <row r="39" spans="1:37" s="24" customFormat="1" ht="16.5" customHeight="1">
      <c r="A39" s="331"/>
      <c r="B39" s="239"/>
      <c r="C39" s="239"/>
      <c r="D39" s="239"/>
      <c r="E39" s="239"/>
      <c r="F39" s="239"/>
      <c r="G39" s="239"/>
      <c r="H39" s="239"/>
      <c r="I39" s="239"/>
      <c r="J39" s="239"/>
      <c r="K39" s="239"/>
      <c r="L39" s="239"/>
      <c r="M39" s="240"/>
      <c r="N39" s="28"/>
      <c r="O39" s="246" t="s">
        <v>1127</v>
      </c>
      <c r="P39" s="247"/>
      <c r="Q39" s="247"/>
      <c r="R39" s="248" t="s">
        <v>1152</v>
      </c>
      <c r="S39" s="248"/>
      <c r="T39" s="248"/>
      <c r="U39" s="248"/>
      <c r="V39" s="248"/>
      <c r="W39" s="248"/>
      <c r="X39" s="248"/>
      <c r="Y39" s="248"/>
      <c r="Z39" s="248"/>
      <c r="AA39" s="248"/>
      <c r="AB39" s="248"/>
      <c r="AC39" s="249"/>
      <c r="AK39" s="97" t="s">
        <v>188</v>
      </c>
    </row>
    <row r="40" spans="1:37" s="24" customFormat="1" ht="16.5" customHeight="1">
      <c r="A40" s="142"/>
      <c r="B40" s="142"/>
      <c r="C40" s="142"/>
      <c r="D40" s="142"/>
      <c r="E40" s="142"/>
      <c r="F40" s="142"/>
      <c r="G40" s="142"/>
      <c r="H40" s="142"/>
      <c r="I40" s="142"/>
      <c r="J40" s="142"/>
      <c r="K40" s="142"/>
      <c r="L40" s="142"/>
      <c r="M40" s="142"/>
      <c r="N40" s="28"/>
      <c r="O40" s="246" t="s">
        <v>1126</v>
      </c>
      <c r="P40" s="247"/>
      <c r="Q40" s="247"/>
      <c r="R40" s="248" t="s">
        <v>1070</v>
      </c>
      <c r="S40" s="248"/>
      <c r="T40" s="248"/>
      <c r="U40" s="248"/>
      <c r="V40" s="248"/>
      <c r="W40" s="248"/>
      <c r="X40" s="248"/>
      <c r="Y40" s="248"/>
      <c r="Z40" s="248"/>
      <c r="AA40" s="248"/>
      <c r="AB40" s="248"/>
      <c r="AC40" s="249"/>
      <c r="AK40" s="97" t="s">
        <v>187</v>
      </c>
    </row>
    <row r="41" spans="1:37" s="24" customFormat="1" ht="17.25" customHeight="1">
      <c r="A41" s="243" t="s">
        <v>1372</v>
      </c>
      <c r="B41" s="244"/>
      <c r="C41" s="244"/>
      <c r="D41" s="244"/>
      <c r="E41" s="244"/>
      <c r="F41" s="244"/>
      <c r="G41" s="244"/>
      <c r="H41" s="244"/>
      <c r="I41" s="244"/>
      <c r="J41" s="244"/>
      <c r="K41" s="244"/>
      <c r="L41" s="244"/>
      <c r="M41" s="245"/>
      <c r="N41" s="28"/>
      <c r="O41" s="246" t="s">
        <v>1124</v>
      </c>
      <c r="P41" s="247"/>
      <c r="Q41" s="247"/>
      <c r="R41" s="248" t="s">
        <v>1373</v>
      </c>
      <c r="S41" s="248"/>
      <c r="T41" s="248"/>
      <c r="U41" s="248"/>
      <c r="V41" s="248"/>
      <c r="W41" s="248"/>
      <c r="X41" s="248"/>
      <c r="Y41" s="248"/>
      <c r="Z41" s="248"/>
      <c r="AA41" s="248"/>
      <c r="AB41" s="248"/>
      <c r="AC41" s="249"/>
      <c r="AK41" s="97" t="s">
        <v>186</v>
      </c>
    </row>
    <row r="42" spans="1:37" s="24" customFormat="1" ht="17.25" customHeight="1">
      <c r="A42" s="346" t="s">
        <v>1374</v>
      </c>
      <c r="B42" s="347"/>
      <c r="C42" s="347"/>
      <c r="D42" s="349" t="s">
        <v>1375</v>
      </c>
      <c r="E42" s="349"/>
      <c r="F42" s="349"/>
      <c r="G42" s="349"/>
      <c r="H42" s="349"/>
      <c r="I42" s="349"/>
      <c r="J42" s="349"/>
      <c r="K42" s="349"/>
      <c r="L42" s="349"/>
      <c r="M42" s="350"/>
      <c r="O42" s="351" t="s">
        <v>1123</v>
      </c>
      <c r="P42" s="352"/>
      <c r="Q42" s="352"/>
      <c r="R42" s="248" t="s">
        <v>1152</v>
      </c>
      <c r="S42" s="248"/>
      <c r="T42" s="248"/>
      <c r="U42" s="248"/>
      <c r="V42" s="248"/>
      <c r="W42" s="248"/>
      <c r="X42" s="248"/>
      <c r="Y42" s="248"/>
      <c r="Z42" s="248"/>
      <c r="AA42" s="248"/>
      <c r="AB42" s="248"/>
      <c r="AC42" s="249"/>
      <c r="AK42" s="97" t="s">
        <v>185</v>
      </c>
    </row>
    <row r="43" spans="1:37" s="24" customFormat="1" ht="17.25" customHeight="1">
      <c r="A43" s="342" t="s">
        <v>1376</v>
      </c>
      <c r="B43" s="343"/>
      <c r="C43" s="343"/>
      <c r="D43" s="345">
        <v>185</v>
      </c>
      <c r="E43" s="345"/>
      <c r="F43" s="99" t="s">
        <v>1377</v>
      </c>
      <c r="G43" s="343" t="s">
        <v>1113</v>
      </c>
      <c r="H43" s="343"/>
      <c r="I43" s="343"/>
      <c r="J43" s="424">
        <v>6</v>
      </c>
      <c r="K43" s="424"/>
      <c r="L43" s="424"/>
      <c r="M43" s="99" t="s">
        <v>1467</v>
      </c>
      <c r="O43" s="246" t="s">
        <v>1122</v>
      </c>
      <c r="P43" s="247"/>
      <c r="Q43" s="247"/>
      <c r="R43" s="248" t="s">
        <v>1152</v>
      </c>
      <c r="S43" s="248"/>
      <c r="T43" s="248"/>
      <c r="U43" s="248"/>
      <c r="V43" s="248"/>
      <c r="W43" s="248"/>
      <c r="X43" s="248"/>
      <c r="Y43" s="248"/>
      <c r="Z43" s="248"/>
      <c r="AA43" s="248"/>
      <c r="AB43" s="248"/>
      <c r="AC43" s="249"/>
      <c r="AK43" s="97" t="s">
        <v>184</v>
      </c>
    </row>
    <row r="44" spans="1:37" s="24" customFormat="1" ht="17.25" customHeight="1">
      <c r="A44" s="357" t="s">
        <v>1111</v>
      </c>
      <c r="B44" s="358"/>
      <c r="C44" s="358"/>
      <c r="D44" s="423">
        <v>9</v>
      </c>
      <c r="E44" s="423"/>
      <c r="F44" s="137" t="s">
        <v>1467</v>
      </c>
      <c r="G44" s="358" t="s">
        <v>1110</v>
      </c>
      <c r="H44" s="358"/>
      <c r="I44" s="358"/>
      <c r="J44" s="423">
        <v>20</v>
      </c>
      <c r="K44" s="423"/>
      <c r="L44" s="423"/>
      <c r="M44" s="137" t="s">
        <v>1467</v>
      </c>
      <c r="O44" s="246" t="s">
        <v>1121</v>
      </c>
      <c r="P44" s="247"/>
      <c r="Q44" s="247"/>
      <c r="R44" s="248" t="s">
        <v>1152</v>
      </c>
      <c r="S44" s="248"/>
      <c r="T44" s="248"/>
      <c r="U44" s="248"/>
      <c r="V44" s="248"/>
      <c r="W44" s="248"/>
      <c r="X44" s="248"/>
      <c r="Y44" s="248"/>
      <c r="Z44" s="248"/>
      <c r="AA44" s="248"/>
      <c r="AB44" s="248"/>
      <c r="AC44" s="249"/>
      <c r="AK44" s="97" t="s">
        <v>183</v>
      </c>
    </row>
    <row r="45" spans="1:37" s="24" customFormat="1" ht="15.75" customHeight="1">
      <c r="A45" s="353"/>
      <c r="B45" s="354"/>
      <c r="C45" s="354"/>
      <c r="D45" s="355"/>
      <c r="E45" s="355"/>
      <c r="F45" s="127"/>
      <c r="G45" s="354" t="s">
        <v>1108</v>
      </c>
      <c r="H45" s="354"/>
      <c r="I45" s="354"/>
      <c r="J45" s="355">
        <v>1.2</v>
      </c>
      <c r="K45" s="355"/>
      <c r="L45" s="355"/>
      <c r="M45" s="138" t="s">
        <v>1467</v>
      </c>
      <c r="O45" s="246" t="s">
        <v>1378</v>
      </c>
      <c r="P45" s="247"/>
      <c r="Q45" s="247"/>
      <c r="R45" s="248" t="s">
        <v>1379</v>
      </c>
      <c r="S45" s="248"/>
      <c r="T45" s="248"/>
      <c r="U45" s="248"/>
      <c r="V45" s="248"/>
      <c r="W45" s="248"/>
      <c r="X45" s="248"/>
      <c r="Y45" s="248"/>
      <c r="Z45" s="248"/>
      <c r="AA45" s="248"/>
      <c r="AB45" s="248"/>
      <c r="AC45" s="249"/>
      <c r="AK45" s="97" t="s">
        <v>182</v>
      </c>
    </row>
    <row r="46" spans="1:37" s="24" customFormat="1" ht="15.75" customHeight="1">
      <c r="A46" s="372" t="s">
        <v>1107</v>
      </c>
      <c r="B46" s="373"/>
      <c r="C46" s="373"/>
      <c r="D46" s="237" t="s">
        <v>1380</v>
      </c>
      <c r="E46" s="237"/>
      <c r="F46" s="237"/>
      <c r="G46" s="237"/>
      <c r="H46" s="237"/>
      <c r="I46" s="237"/>
      <c r="J46" s="237"/>
      <c r="K46" s="237"/>
      <c r="L46" s="237"/>
      <c r="M46" s="238"/>
      <c r="O46" s="274" t="s">
        <v>1120</v>
      </c>
      <c r="P46" s="275"/>
      <c r="Q46" s="275"/>
      <c r="R46" s="289" t="s">
        <v>1381</v>
      </c>
      <c r="S46" s="289"/>
      <c r="T46" s="289"/>
      <c r="U46" s="289"/>
      <c r="V46" s="289"/>
      <c r="W46" s="289"/>
      <c r="X46" s="289"/>
      <c r="Y46" s="289"/>
      <c r="Z46" s="289"/>
      <c r="AA46" s="289"/>
      <c r="AB46" s="289"/>
      <c r="AC46" s="302"/>
      <c r="AK46" s="97" t="s">
        <v>181</v>
      </c>
    </row>
    <row r="47" spans="1:37" s="24" customFormat="1" ht="15.75" customHeight="1">
      <c r="A47" s="372"/>
      <c r="B47" s="373"/>
      <c r="C47" s="373"/>
      <c r="D47" s="239"/>
      <c r="E47" s="239"/>
      <c r="F47" s="239"/>
      <c r="G47" s="239"/>
      <c r="H47" s="239"/>
      <c r="I47" s="239"/>
      <c r="J47" s="239"/>
      <c r="K47" s="239"/>
      <c r="L47" s="239"/>
      <c r="M47" s="240"/>
      <c r="O47" s="287"/>
      <c r="P47" s="288"/>
      <c r="Q47" s="288"/>
      <c r="R47" s="375"/>
      <c r="S47" s="375"/>
      <c r="T47" s="375"/>
      <c r="U47" s="375"/>
      <c r="V47" s="375"/>
      <c r="W47" s="375"/>
      <c r="X47" s="375"/>
      <c r="Y47" s="375"/>
      <c r="Z47" s="375"/>
      <c r="AA47" s="375"/>
      <c r="AB47" s="375"/>
      <c r="AC47" s="376"/>
      <c r="AK47" s="97" t="s">
        <v>180</v>
      </c>
    </row>
    <row r="48" spans="1:37" s="24" customFormat="1" ht="16.5" customHeight="1">
      <c r="A48" s="353"/>
      <c r="B48" s="354"/>
      <c r="C48" s="354"/>
      <c r="D48" s="241"/>
      <c r="E48" s="241"/>
      <c r="F48" s="241"/>
      <c r="G48" s="241"/>
      <c r="H48" s="241"/>
      <c r="I48" s="241"/>
      <c r="J48" s="241"/>
      <c r="K48" s="241"/>
      <c r="L48" s="241"/>
      <c r="M48" s="242"/>
      <c r="O48" s="276"/>
      <c r="P48" s="277"/>
      <c r="Q48" s="277"/>
      <c r="R48" s="303"/>
      <c r="S48" s="303"/>
      <c r="T48" s="303"/>
      <c r="U48" s="303"/>
      <c r="V48" s="303"/>
      <c r="W48" s="303"/>
      <c r="X48" s="303"/>
      <c r="Y48" s="303"/>
      <c r="Z48" s="303"/>
      <c r="AA48" s="303"/>
      <c r="AB48" s="303"/>
      <c r="AC48" s="304"/>
      <c r="AK48" s="97" t="s">
        <v>179</v>
      </c>
    </row>
    <row r="49" spans="1:37" s="24" customFormat="1" ht="16.5" customHeight="1">
      <c r="AK49" s="97" t="s">
        <v>178</v>
      </c>
    </row>
    <row r="50" spans="1:37" s="24" customFormat="1" ht="16.5" customHeight="1">
      <c r="A50" s="243" t="s">
        <v>1119</v>
      </c>
      <c r="B50" s="244"/>
      <c r="C50" s="244"/>
      <c r="D50" s="244"/>
      <c r="E50" s="244"/>
      <c r="F50" s="244"/>
      <c r="G50" s="244"/>
      <c r="H50" s="244"/>
      <c r="I50" s="244"/>
      <c r="J50" s="244"/>
      <c r="K50" s="244"/>
      <c r="L50" s="244"/>
      <c r="M50" s="245"/>
      <c r="O50" s="243" t="s">
        <v>1106</v>
      </c>
      <c r="P50" s="244"/>
      <c r="Q50" s="244"/>
      <c r="R50" s="244"/>
      <c r="S50" s="244"/>
      <c r="T50" s="244"/>
      <c r="U50" s="244"/>
      <c r="V50" s="244"/>
      <c r="W50" s="244"/>
      <c r="X50" s="244"/>
      <c r="Y50" s="244"/>
      <c r="Z50" s="244"/>
      <c r="AA50" s="244"/>
      <c r="AB50" s="244"/>
      <c r="AC50" s="245"/>
      <c r="AK50" s="97" t="s">
        <v>177</v>
      </c>
    </row>
    <row r="51" spans="1:37" s="24" customFormat="1" ht="16.5" customHeight="1">
      <c r="A51" s="361" t="s">
        <v>1118</v>
      </c>
      <c r="B51" s="362"/>
      <c r="C51" s="362"/>
      <c r="D51" s="362"/>
      <c r="E51" s="362"/>
      <c r="F51" s="363" t="s">
        <v>1058</v>
      </c>
      <c r="G51" s="363"/>
      <c r="H51" s="363"/>
      <c r="I51" s="363"/>
      <c r="J51" s="363"/>
      <c r="K51" s="363"/>
      <c r="L51" s="363"/>
      <c r="M51" s="364"/>
      <c r="O51" s="342" t="s">
        <v>1105</v>
      </c>
      <c r="P51" s="343"/>
      <c r="Q51" s="343"/>
      <c r="R51" s="429" t="s">
        <v>1382</v>
      </c>
      <c r="S51" s="429"/>
      <c r="T51" s="429"/>
      <c r="U51" s="429"/>
      <c r="V51" s="429"/>
      <c r="W51" s="429"/>
      <c r="X51" s="429"/>
      <c r="Y51" s="429"/>
      <c r="Z51" s="429"/>
      <c r="AA51" s="429"/>
      <c r="AB51" s="429"/>
      <c r="AC51" s="430"/>
      <c r="AK51" s="97" t="s">
        <v>176</v>
      </c>
    </row>
    <row r="52" spans="1:37" s="24" customFormat="1" ht="16.5" customHeight="1">
      <c r="A52" s="367" t="s">
        <v>1117</v>
      </c>
      <c r="B52" s="368"/>
      <c r="C52" s="368"/>
      <c r="D52" s="368"/>
      <c r="E52" s="368"/>
      <c r="F52" s="363" t="s">
        <v>1383</v>
      </c>
      <c r="G52" s="363"/>
      <c r="H52" s="363"/>
      <c r="I52" s="363"/>
      <c r="J52" s="363"/>
      <c r="K52" s="363"/>
      <c r="L52" s="363"/>
      <c r="M52" s="364"/>
      <c r="O52" s="357" t="s">
        <v>1103</v>
      </c>
      <c r="P52" s="358"/>
      <c r="Q52" s="358"/>
      <c r="R52" s="369" t="s">
        <v>1384</v>
      </c>
      <c r="S52" s="369"/>
      <c r="T52" s="369"/>
      <c r="U52" s="369"/>
      <c r="V52" s="369"/>
      <c r="W52" s="369"/>
      <c r="X52" s="369"/>
      <c r="Y52" s="369"/>
      <c r="Z52" s="369"/>
      <c r="AA52" s="369"/>
      <c r="AB52" s="369"/>
      <c r="AC52" s="431"/>
      <c r="AK52" s="97" t="s">
        <v>175</v>
      </c>
    </row>
    <row r="53" spans="1:37" s="24" customFormat="1" ht="16.5" customHeight="1">
      <c r="A53" s="361" t="s">
        <v>1116</v>
      </c>
      <c r="B53" s="362"/>
      <c r="C53" s="362"/>
      <c r="D53" s="362"/>
      <c r="E53" s="362"/>
      <c r="F53" s="363" t="s">
        <v>1067</v>
      </c>
      <c r="G53" s="363"/>
      <c r="H53" s="363"/>
      <c r="I53" s="363"/>
      <c r="J53" s="363"/>
      <c r="K53" s="363"/>
      <c r="L53" s="363"/>
      <c r="M53" s="364"/>
      <c r="O53" s="379" t="s">
        <v>1102</v>
      </c>
      <c r="P53" s="380"/>
      <c r="Q53" s="380"/>
      <c r="R53" s="425" t="s">
        <v>1385</v>
      </c>
      <c r="S53" s="425"/>
      <c r="T53" s="425"/>
      <c r="U53" s="425"/>
      <c r="V53" s="425"/>
      <c r="W53" s="425"/>
      <c r="X53" s="425"/>
      <c r="Y53" s="425"/>
      <c r="Z53" s="425"/>
      <c r="AA53" s="425"/>
      <c r="AB53" s="425"/>
      <c r="AC53" s="426"/>
      <c r="AK53" s="97" t="s">
        <v>174</v>
      </c>
    </row>
    <row r="54" spans="1:37" s="24" customFormat="1" ht="16.5" customHeight="1">
      <c r="A54" s="361" t="s">
        <v>1115</v>
      </c>
      <c r="B54" s="362"/>
      <c r="C54" s="362"/>
      <c r="D54" s="362"/>
      <c r="E54" s="362"/>
      <c r="F54" s="363" t="s">
        <v>1066</v>
      </c>
      <c r="G54" s="363"/>
      <c r="H54" s="363"/>
      <c r="I54" s="363"/>
      <c r="J54" s="363"/>
      <c r="K54" s="363"/>
      <c r="L54" s="363"/>
      <c r="M54" s="364"/>
      <c r="O54" s="381" t="s">
        <v>1101</v>
      </c>
      <c r="P54" s="382"/>
      <c r="Q54" s="382"/>
      <c r="R54" s="427" t="s">
        <v>1152</v>
      </c>
      <c r="S54" s="427"/>
      <c r="T54" s="427"/>
      <c r="U54" s="427"/>
      <c r="V54" s="427"/>
      <c r="W54" s="427"/>
      <c r="X54" s="427"/>
      <c r="Y54" s="427"/>
      <c r="Z54" s="427"/>
      <c r="AA54" s="427"/>
      <c r="AB54" s="427"/>
      <c r="AC54" s="428"/>
      <c r="AK54" s="97" t="s">
        <v>173</v>
      </c>
    </row>
    <row r="55" spans="1:37" s="24" customFormat="1" ht="16.5" customHeight="1">
      <c r="A55" s="361" t="s">
        <v>1114</v>
      </c>
      <c r="B55" s="362"/>
      <c r="C55" s="362"/>
      <c r="D55" s="362"/>
      <c r="E55" s="362"/>
      <c r="F55" s="363" t="s">
        <v>1057</v>
      </c>
      <c r="G55" s="363"/>
      <c r="H55" s="363"/>
      <c r="I55" s="363"/>
      <c r="J55" s="363"/>
      <c r="K55" s="363"/>
      <c r="L55" s="363"/>
      <c r="M55" s="364"/>
      <c r="O55" s="377" t="s">
        <v>1100</v>
      </c>
      <c r="P55" s="378"/>
      <c r="Q55" s="378"/>
      <c r="R55" s="432" t="s">
        <v>1063</v>
      </c>
      <c r="S55" s="432"/>
      <c r="T55" s="432"/>
      <c r="U55" s="432"/>
      <c r="V55" s="432"/>
      <c r="W55" s="432"/>
      <c r="X55" s="432"/>
      <c r="Y55" s="432"/>
      <c r="Z55" s="432"/>
      <c r="AA55" s="432"/>
      <c r="AB55" s="432"/>
      <c r="AC55" s="433"/>
      <c r="AK55" s="97" t="s">
        <v>172</v>
      </c>
    </row>
    <row r="56" spans="1:37" s="24" customFormat="1" ht="16.5" customHeight="1">
      <c r="A56" s="361" t="s">
        <v>1112</v>
      </c>
      <c r="B56" s="362"/>
      <c r="C56" s="362"/>
      <c r="D56" s="362"/>
      <c r="E56" s="362"/>
      <c r="F56" s="363" t="s">
        <v>1071</v>
      </c>
      <c r="G56" s="363"/>
      <c r="H56" s="363"/>
      <c r="I56" s="363"/>
      <c r="J56" s="363"/>
      <c r="K56" s="363"/>
      <c r="L56" s="363"/>
      <c r="M56" s="364"/>
      <c r="O56" s="379" t="s">
        <v>1099</v>
      </c>
      <c r="P56" s="380"/>
      <c r="Q56" s="380"/>
      <c r="R56" s="425" t="s">
        <v>1425</v>
      </c>
      <c r="S56" s="425"/>
      <c r="T56" s="425"/>
      <c r="U56" s="425"/>
      <c r="V56" s="425"/>
      <c r="W56" s="425"/>
      <c r="X56" s="425"/>
      <c r="Y56" s="425"/>
      <c r="Z56" s="425"/>
      <c r="AA56" s="425"/>
      <c r="AB56" s="425"/>
      <c r="AC56" s="426"/>
      <c r="AK56" s="97" t="s">
        <v>171</v>
      </c>
    </row>
    <row r="57" spans="1:37" s="24" customFormat="1" ht="18" customHeight="1">
      <c r="A57" s="383" t="s">
        <v>1109</v>
      </c>
      <c r="B57" s="384"/>
      <c r="C57" s="384"/>
      <c r="D57" s="384"/>
      <c r="E57" s="384"/>
      <c r="F57" s="384"/>
      <c r="G57" s="384"/>
      <c r="H57" s="384"/>
      <c r="I57" s="384"/>
      <c r="J57" s="384"/>
      <c r="K57" s="384"/>
      <c r="L57" s="384"/>
      <c r="M57" s="385"/>
      <c r="O57" s="381" t="s">
        <v>1098</v>
      </c>
      <c r="P57" s="382"/>
      <c r="Q57" s="382"/>
      <c r="R57" s="427" t="s">
        <v>1063</v>
      </c>
      <c r="S57" s="427"/>
      <c r="T57" s="427"/>
      <c r="U57" s="427"/>
      <c r="V57" s="427"/>
      <c r="W57" s="427"/>
      <c r="X57" s="427"/>
      <c r="Y57" s="427"/>
      <c r="Z57" s="427"/>
      <c r="AA57" s="427"/>
      <c r="AB57" s="427"/>
      <c r="AC57" s="428"/>
      <c r="AK57" s="97" t="s">
        <v>170</v>
      </c>
    </row>
    <row r="58" spans="1:37" s="24" customFormat="1" ht="17.25" customHeight="1">
      <c r="A58" s="331" t="s">
        <v>1397</v>
      </c>
      <c r="B58" s="239"/>
      <c r="C58" s="239"/>
      <c r="D58" s="239"/>
      <c r="E58" s="239"/>
      <c r="F58" s="239"/>
      <c r="G58" s="239"/>
      <c r="H58" s="239"/>
      <c r="I58" s="239"/>
      <c r="J58" s="239"/>
      <c r="K58" s="239"/>
      <c r="L58" s="239"/>
      <c r="M58" s="240"/>
      <c r="O58" s="377" t="s">
        <v>1097</v>
      </c>
      <c r="P58" s="378"/>
      <c r="Q58" s="378"/>
      <c r="R58" s="432" t="s">
        <v>1063</v>
      </c>
      <c r="S58" s="432"/>
      <c r="T58" s="432"/>
      <c r="U58" s="432"/>
      <c r="V58" s="432"/>
      <c r="W58" s="432"/>
      <c r="X58" s="432"/>
      <c r="Y58" s="432"/>
      <c r="Z58" s="432"/>
      <c r="AA58" s="432"/>
      <c r="AB58" s="432"/>
      <c r="AC58" s="433"/>
      <c r="AK58" s="97" t="s">
        <v>169</v>
      </c>
    </row>
    <row r="59" spans="1:37" s="24" customFormat="1" ht="17.25" customHeight="1">
      <c r="A59" s="331"/>
      <c r="B59" s="239"/>
      <c r="C59" s="239"/>
      <c r="D59" s="239"/>
      <c r="E59" s="239"/>
      <c r="F59" s="239"/>
      <c r="G59" s="239"/>
      <c r="H59" s="239"/>
      <c r="I59" s="239"/>
      <c r="J59" s="239"/>
      <c r="K59" s="239"/>
      <c r="L59" s="239"/>
      <c r="M59" s="240"/>
      <c r="O59" s="379" t="s">
        <v>1095</v>
      </c>
      <c r="P59" s="380"/>
      <c r="Q59" s="380"/>
      <c r="R59" s="425" t="s">
        <v>1425</v>
      </c>
      <c r="S59" s="425"/>
      <c r="T59" s="425"/>
      <c r="U59" s="425"/>
      <c r="V59" s="425"/>
      <c r="W59" s="425"/>
      <c r="X59" s="425"/>
      <c r="Y59" s="425"/>
      <c r="Z59" s="425"/>
      <c r="AA59" s="425"/>
      <c r="AB59" s="425"/>
      <c r="AC59" s="426"/>
      <c r="AK59" s="97" t="s">
        <v>168</v>
      </c>
    </row>
    <row r="60" spans="1:37" s="24" customFormat="1" ht="17.25" customHeight="1">
      <c r="A60" s="331"/>
      <c r="B60" s="239"/>
      <c r="C60" s="239"/>
      <c r="D60" s="239"/>
      <c r="E60" s="239"/>
      <c r="F60" s="239"/>
      <c r="G60" s="239"/>
      <c r="H60" s="239"/>
      <c r="I60" s="239"/>
      <c r="J60" s="239"/>
      <c r="K60" s="239"/>
      <c r="L60" s="239"/>
      <c r="M60" s="240"/>
      <c r="O60" s="342" t="s">
        <v>1093</v>
      </c>
      <c r="P60" s="343"/>
      <c r="Q60" s="343"/>
      <c r="R60" s="429" t="s">
        <v>1063</v>
      </c>
      <c r="S60" s="429"/>
      <c r="T60" s="429"/>
      <c r="U60" s="429"/>
      <c r="V60" s="429"/>
      <c r="W60" s="429"/>
      <c r="X60" s="429"/>
      <c r="Y60" s="429"/>
      <c r="Z60" s="429"/>
      <c r="AA60" s="429"/>
      <c r="AB60" s="429"/>
      <c r="AC60" s="430"/>
      <c r="AK60" s="24" t="s">
        <v>166</v>
      </c>
    </row>
    <row r="61" spans="1:37" s="24" customFormat="1" ht="17.25" customHeight="1">
      <c r="A61" s="331"/>
      <c r="B61" s="239"/>
      <c r="C61" s="239"/>
      <c r="D61" s="239"/>
      <c r="E61" s="239"/>
      <c r="F61" s="239"/>
      <c r="G61" s="239"/>
      <c r="H61" s="239"/>
      <c r="I61" s="239"/>
      <c r="J61" s="239"/>
      <c r="K61" s="239"/>
      <c r="L61" s="239"/>
      <c r="M61" s="240"/>
      <c r="O61" s="388" t="s">
        <v>1092</v>
      </c>
      <c r="P61" s="389"/>
      <c r="Q61" s="389"/>
      <c r="R61" s="390" t="s">
        <v>1063</v>
      </c>
      <c r="S61" s="390"/>
      <c r="T61" s="390"/>
      <c r="U61" s="390"/>
      <c r="V61" s="390"/>
      <c r="W61" s="390"/>
      <c r="X61" s="390"/>
      <c r="Y61" s="390"/>
      <c r="Z61" s="390"/>
      <c r="AA61" s="390"/>
      <c r="AB61" s="390"/>
      <c r="AC61" s="439"/>
    </row>
    <row r="62" spans="1:37" s="24" customFormat="1" ht="17.25" customHeight="1">
      <c r="A62" s="393" t="s">
        <v>1104</v>
      </c>
      <c r="B62" s="394"/>
      <c r="C62" s="394"/>
      <c r="D62" s="394"/>
      <c r="E62" s="394"/>
      <c r="F62" s="394"/>
      <c r="G62" s="394"/>
      <c r="H62" s="394"/>
      <c r="I62" s="394"/>
      <c r="J62" s="394"/>
      <c r="K62" s="394"/>
      <c r="L62" s="394"/>
      <c r="M62" s="395"/>
      <c r="O62" s="23"/>
      <c r="P62" s="23"/>
      <c r="Q62" s="23"/>
      <c r="R62" s="23"/>
      <c r="S62" s="23"/>
      <c r="T62" s="23"/>
      <c r="U62" s="23"/>
      <c r="V62" s="23"/>
      <c r="W62" s="23"/>
      <c r="X62" s="23"/>
      <c r="Y62" s="23"/>
      <c r="Z62" s="23"/>
      <c r="AA62" s="23"/>
      <c r="AB62" s="23"/>
      <c r="AC62" s="23"/>
    </row>
    <row r="63" spans="1:37" s="24" customFormat="1" ht="17.25" customHeight="1">
      <c r="A63" s="331" t="s">
        <v>1402</v>
      </c>
      <c r="B63" s="239"/>
      <c r="C63" s="239"/>
      <c r="D63" s="239"/>
      <c r="E63" s="239"/>
      <c r="F63" s="239"/>
      <c r="G63" s="239"/>
      <c r="H63" s="239"/>
      <c r="I63" s="239"/>
      <c r="J63" s="239"/>
      <c r="K63" s="239"/>
      <c r="L63" s="239"/>
      <c r="M63" s="240"/>
      <c r="O63" s="397" t="s">
        <v>1386</v>
      </c>
      <c r="P63" s="398"/>
      <c r="Q63" s="398"/>
      <c r="R63" s="398"/>
      <c r="S63" s="398"/>
      <c r="T63" s="398"/>
      <c r="U63" s="398"/>
      <c r="V63" s="398"/>
      <c r="W63" s="398"/>
      <c r="X63" s="398"/>
      <c r="Y63" s="398"/>
      <c r="Z63" s="398"/>
      <c r="AA63" s="398"/>
      <c r="AB63" s="398"/>
      <c r="AC63" s="399"/>
    </row>
    <row r="64" spans="1:37" s="24" customFormat="1" ht="17.25" customHeight="1">
      <c r="A64" s="331"/>
      <c r="B64" s="239"/>
      <c r="C64" s="239"/>
      <c r="D64" s="239"/>
      <c r="E64" s="239"/>
      <c r="F64" s="239"/>
      <c r="G64" s="239"/>
      <c r="H64" s="239"/>
      <c r="I64" s="239"/>
      <c r="J64" s="239"/>
      <c r="K64" s="239"/>
      <c r="L64" s="239"/>
      <c r="M64" s="240"/>
      <c r="O64" s="400" t="s">
        <v>1387</v>
      </c>
      <c r="P64" s="401"/>
      <c r="Q64" s="401"/>
      <c r="R64" s="440" t="s">
        <v>1388</v>
      </c>
      <c r="S64" s="440"/>
      <c r="T64" s="440"/>
      <c r="U64" s="440"/>
      <c r="V64" s="440"/>
      <c r="W64" s="440"/>
      <c r="X64" s="440"/>
      <c r="Y64" s="440"/>
      <c r="Z64" s="440"/>
      <c r="AA64" s="440"/>
      <c r="AB64" s="440"/>
      <c r="AC64" s="441"/>
    </row>
    <row r="65" spans="1:37" s="24" customFormat="1" ht="17.25" customHeight="1">
      <c r="A65" s="331"/>
      <c r="B65" s="239"/>
      <c r="C65" s="239"/>
      <c r="D65" s="239"/>
      <c r="E65" s="239"/>
      <c r="F65" s="239"/>
      <c r="G65" s="239"/>
      <c r="H65" s="239"/>
      <c r="I65" s="239"/>
      <c r="J65" s="239"/>
      <c r="K65" s="239"/>
      <c r="L65" s="239"/>
      <c r="M65" s="240"/>
      <c r="O65" s="404" t="s">
        <v>1389</v>
      </c>
      <c r="P65" s="405"/>
      <c r="Q65" s="405"/>
      <c r="R65" s="442" t="s">
        <v>1421</v>
      </c>
      <c r="S65" s="442"/>
      <c r="T65" s="442"/>
      <c r="U65" s="442"/>
      <c r="V65" s="442"/>
      <c r="W65" s="442"/>
      <c r="X65" s="442"/>
      <c r="Y65" s="442"/>
      <c r="Z65" s="442"/>
      <c r="AA65" s="442"/>
      <c r="AB65" s="442"/>
      <c r="AC65" s="443"/>
    </row>
    <row r="66" spans="1:37" s="24" customFormat="1" ht="17.25" customHeight="1">
      <c r="A66" s="396"/>
      <c r="B66" s="241"/>
      <c r="C66" s="241"/>
      <c r="D66" s="241"/>
      <c r="E66" s="241"/>
      <c r="F66" s="241"/>
      <c r="G66" s="241"/>
      <c r="H66" s="241"/>
      <c r="I66" s="241"/>
      <c r="J66" s="241"/>
      <c r="K66" s="241"/>
      <c r="L66" s="241"/>
      <c r="M66" s="242"/>
      <c r="O66" s="406"/>
      <c r="P66" s="407"/>
      <c r="Q66" s="407"/>
      <c r="R66" s="444"/>
      <c r="S66" s="444"/>
      <c r="T66" s="444"/>
      <c r="U66" s="444"/>
      <c r="V66" s="444"/>
      <c r="W66" s="444"/>
      <c r="X66" s="444"/>
      <c r="Y66" s="444"/>
      <c r="Z66" s="444"/>
      <c r="AA66" s="444"/>
      <c r="AB66" s="444"/>
      <c r="AC66" s="445"/>
    </row>
    <row r="67" spans="1:37" s="24" customFormat="1" ht="17.25" customHeight="1">
      <c r="A67" s="361" t="s">
        <v>1096</v>
      </c>
      <c r="B67" s="362"/>
      <c r="C67" s="362"/>
      <c r="D67" s="362"/>
      <c r="E67" s="362"/>
      <c r="F67" s="434" t="s">
        <v>1061</v>
      </c>
      <c r="G67" s="434"/>
      <c r="H67" s="434"/>
      <c r="I67" s="434"/>
      <c r="J67" s="434"/>
      <c r="K67" s="434"/>
      <c r="L67" s="434"/>
      <c r="M67" s="435"/>
      <c r="N67" s="26"/>
      <c r="O67" s="237" t="s">
        <v>1390</v>
      </c>
      <c r="P67" s="237"/>
      <c r="Q67" s="237"/>
      <c r="R67" s="237"/>
      <c r="S67" s="237"/>
      <c r="T67" s="237"/>
      <c r="U67" s="237"/>
      <c r="V67" s="237"/>
      <c r="W67" s="237"/>
      <c r="X67" s="237"/>
      <c r="Y67" s="237"/>
      <c r="Z67" s="237"/>
      <c r="AA67" s="237"/>
      <c r="AB67" s="237"/>
      <c r="AC67" s="237"/>
    </row>
    <row r="68" spans="1:37" s="24" customFormat="1" ht="17.25" customHeight="1">
      <c r="A68" s="361" t="s">
        <v>1094</v>
      </c>
      <c r="B68" s="362"/>
      <c r="C68" s="362"/>
      <c r="D68" s="362"/>
      <c r="E68" s="362"/>
      <c r="F68" s="436" t="s">
        <v>1063</v>
      </c>
      <c r="G68" s="436"/>
      <c r="H68" s="436"/>
      <c r="I68" s="436"/>
      <c r="J68" s="436"/>
      <c r="K68" s="436"/>
      <c r="L68" s="436"/>
      <c r="M68" s="437"/>
      <c r="N68" s="26"/>
      <c r="O68" s="239"/>
      <c r="P68" s="239"/>
      <c r="Q68" s="239"/>
      <c r="R68" s="239"/>
      <c r="S68" s="239"/>
      <c r="T68" s="239"/>
      <c r="U68" s="239"/>
      <c r="V68" s="239"/>
      <c r="W68" s="239"/>
      <c r="X68" s="239"/>
      <c r="Y68" s="239"/>
      <c r="Z68" s="239"/>
      <c r="AA68" s="239"/>
      <c r="AB68" s="239"/>
      <c r="AC68" s="239"/>
    </row>
    <row r="69" spans="1:37" s="24" customFormat="1" ht="16.5" customHeight="1">
      <c r="A69" s="361" t="s">
        <v>1391</v>
      </c>
      <c r="B69" s="362"/>
      <c r="C69" s="362"/>
      <c r="D69" s="362"/>
      <c r="E69" s="362"/>
      <c r="F69" s="387" t="s">
        <v>1425</v>
      </c>
      <c r="G69" s="387"/>
      <c r="H69" s="387"/>
      <c r="I69" s="387"/>
      <c r="J69" s="387"/>
      <c r="K69" s="387"/>
      <c r="L69" s="387"/>
      <c r="M69" s="438"/>
      <c r="N69" s="25"/>
      <c r="O69" s="239"/>
      <c r="P69" s="239"/>
      <c r="Q69" s="239"/>
      <c r="R69" s="239"/>
      <c r="S69" s="239"/>
      <c r="T69" s="239"/>
      <c r="U69" s="239"/>
      <c r="V69" s="239"/>
      <c r="W69" s="239"/>
      <c r="X69" s="239"/>
      <c r="Y69" s="239"/>
      <c r="Z69" s="239"/>
      <c r="AA69" s="239"/>
      <c r="AB69" s="239"/>
      <c r="AC69" s="239"/>
    </row>
    <row r="70" spans="1:37" ht="15.75" customHeight="1">
      <c r="AK70" s="24"/>
    </row>
    <row r="71" spans="1:37" ht="15.75" customHeight="1">
      <c r="AK71" s="24"/>
    </row>
    <row r="72" spans="1:37" ht="15.75" customHeight="1">
      <c r="AK72" s="24"/>
    </row>
    <row r="73" spans="1:37" ht="15.75" customHeight="1">
      <c r="AK73" s="24"/>
    </row>
    <row r="74" spans="1:37" ht="15.75" customHeight="1">
      <c r="AK74" s="24"/>
    </row>
    <row r="75" spans="1:37" ht="15.75" customHeight="1">
      <c r="AK75" s="24"/>
    </row>
  </sheetData>
  <sheetProtection sheet="1" objects="1" formatCells="0"/>
  <mergeCells count="202">
    <mergeCell ref="A25:B25"/>
    <mergeCell ref="C25:D25"/>
    <mergeCell ref="E25:F25"/>
    <mergeCell ref="G25:H25"/>
    <mergeCell ref="I25:J25"/>
    <mergeCell ref="L25:M25"/>
    <mergeCell ref="A67:E67"/>
    <mergeCell ref="F67:M67"/>
    <mergeCell ref="O67:AC69"/>
    <mergeCell ref="A68:E68"/>
    <mergeCell ref="F68:M68"/>
    <mergeCell ref="A69:E69"/>
    <mergeCell ref="F69:M69"/>
    <mergeCell ref="O61:Q61"/>
    <mergeCell ref="R61:AC61"/>
    <mergeCell ref="A62:M62"/>
    <mergeCell ref="A63:M66"/>
    <mergeCell ref="O63:AC63"/>
    <mergeCell ref="O64:Q64"/>
    <mergeCell ref="R64:AC64"/>
    <mergeCell ref="O65:Q66"/>
    <mergeCell ref="R65:AC66"/>
    <mergeCell ref="A57:M57"/>
    <mergeCell ref="O57:Q57"/>
    <mergeCell ref="R57:AC57"/>
    <mergeCell ref="A58:M61"/>
    <mergeCell ref="O58:Q58"/>
    <mergeCell ref="R58:AC58"/>
    <mergeCell ref="O59:Q59"/>
    <mergeCell ref="R59:AC59"/>
    <mergeCell ref="O60:Q60"/>
    <mergeCell ref="R60:AC60"/>
    <mergeCell ref="A55:E55"/>
    <mergeCell ref="F55:M55"/>
    <mergeCell ref="O55:Q55"/>
    <mergeCell ref="R55:AC55"/>
    <mergeCell ref="A56:E56"/>
    <mergeCell ref="F56:M56"/>
    <mergeCell ref="O56:Q56"/>
    <mergeCell ref="R56:AC56"/>
    <mergeCell ref="A53:E53"/>
    <mergeCell ref="F53:M53"/>
    <mergeCell ref="O53:Q53"/>
    <mergeCell ref="R53:AC53"/>
    <mergeCell ref="A54:E54"/>
    <mergeCell ref="F54:M54"/>
    <mergeCell ref="O54:Q54"/>
    <mergeCell ref="R54:AC54"/>
    <mergeCell ref="A51:E51"/>
    <mergeCell ref="F51:M51"/>
    <mergeCell ref="O51:Q51"/>
    <mergeCell ref="R51:AC51"/>
    <mergeCell ref="A52:E52"/>
    <mergeCell ref="F52:M52"/>
    <mergeCell ref="O52:Q52"/>
    <mergeCell ref="R52:AC52"/>
    <mergeCell ref="A46:C48"/>
    <mergeCell ref="D46:M48"/>
    <mergeCell ref="O46:Q48"/>
    <mergeCell ref="R46:AC48"/>
    <mergeCell ref="A50:M50"/>
    <mergeCell ref="O50:AC50"/>
    <mergeCell ref="A45:C45"/>
    <mergeCell ref="D45:E45"/>
    <mergeCell ref="G45:I45"/>
    <mergeCell ref="J45:L45"/>
    <mergeCell ref="O45:Q45"/>
    <mergeCell ref="R45:AC45"/>
    <mergeCell ref="A44:C44"/>
    <mergeCell ref="D44:E44"/>
    <mergeCell ref="G44:I44"/>
    <mergeCell ref="J44:L44"/>
    <mergeCell ref="O44:Q44"/>
    <mergeCell ref="R44:AC44"/>
    <mergeCell ref="A43:C43"/>
    <mergeCell ref="D43:E43"/>
    <mergeCell ref="G43:I43"/>
    <mergeCell ref="J43:L43"/>
    <mergeCell ref="O43:Q43"/>
    <mergeCell ref="R43:AC43"/>
    <mergeCell ref="O40:Q40"/>
    <mergeCell ref="R40:AC40"/>
    <mergeCell ref="A41:M41"/>
    <mergeCell ref="O41:Q41"/>
    <mergeCell ref="R41:AC41"/>
    <mergeCell ref="A42:C42"/>
    <mergeCell ref="D42:M42"/>
    <mergeCell ref="O42:Q42"/>
    <mergeCell ref="R42:AC42"/>
    <mergeCell ref="O31:Q34"/>
    <mergeCell ref="R31:AC34"/>
    <mergeCell ref="A32:B32"/>
    <mergeCell ref="D32:E32"/>
    <mergeCell ref="G32:H32"/>
    <mergeCell ref="J32:L32"/>
    <mergeCell ref="O35:Q38"/>
    <mergeCell ref="R35:AC38"/>
    <mergeCell ref="A36:M36"/>
    <mergeCell ref="A37:M39"/>
    <mergeCell ref="O39:Q39"/>
    <mergeCell ref="R39:AC39"/>
    <mergeCell ref="A33:B33"/>
    <mergeCell ref="D33:E33"/>
    <mergeCell ref="G33:H33"/>
    <mergeCell ref="J33:L33"/>
    <mergeCell ref="A34:B34"/>
    <mergeCell ref="D34:E34"/>
    <mergeCell ref="G34:H34"/>
    <mergeCell ref="J34:L34"/>
    <mergeCell ref="J30:L30"/>
    <mergeCell ref="A27:B27"/>
    <mergeCell ref="D27:E27"/>
    <mergeCell ref="G27:H27"/>
    <mergeCell ref="J27:L27"/>
    <mergeCell ref="A31:B31"/>
    <mergeCell ref="D31:E31"/>
    <mergeCell ref="G31:H31"/>
    <mergeCell ref="J31:L31"/>
    <mergeCell ref="A24:B24"/>
    <mergeCell ref="C24:D24"/>
    <mergeCell ref="E24:F24"/>
    <mergeCell ref="G24:H24"/>
    <mergeCell ref="I24:J24"/>
    <mergeCell ref="O27:Q30"/>
    <mergeCell ref="R27:AC30"/>
    <mergeCell ref="A28:B28"/>
    <mergeCell ref="D28:E28"/>
    <mergeCell ref="G28:H28"/>
    <mergeCell ref="J28:L28"/>
    <mergeCell ref="L24:M24"/>
    <mergeCell ref="O24:Q24"/>
    <mergeCell ref="R24:AC24"/>
    <mergeCell ref="O25:Q26"/>
    <mergeCell ref="R25:AC26"/>
    <mergeCell ref="A26:M26"/>
    <mergeCell ref="A29:B29"/>
    <mergeCell ref="D29:E29"/>
    <mergeCell ref="G29:H29"/>
    <mergeCell ref="J29:L29"/>
    <mergeCell ref="A30:B30"/>
    <mergeCell ref="D30:E30"/>
    <mergeCell ref="G30:H30"/>
    <mergeCell ref="A21:B21"/>
    <mergeCell ref="C21:D21"/>
    <mergeCell ref="E21:F21"/>
    <mergeCell ref="G21:H21"/>
    <mergeCell ref="I21:J21"/>
    <mergeCell ref="L21:M21"/>
    <mergeCell ref="O21:Q21"/>
    <mergeCell ref="R21:AC21"/>
    <mergeCell ref="C22:D22"/>
    <mergeCell ref="E22:F22"/>
    <mergeCell ref="G22:H22"/>
    <mergeCell ref="L22:M22"/>
    <mergeCell ref="O22:Q23"/>
    <mergeCell ref="R22:AC23"/>
    <mergeCell ref="A23:B23"/>
    <mergeCell ref="C23:D23"/>
    <mergeCell ref="E23:F23"/>
    <mergeCell ref="G23:H23"/>
    <mergeCell ref="I23:J23"/>
    <mergeCell ref="L23:M23"/>
    <mergeCell ref="I22:K22"/>
    <mergeCell ref="O10:Q18"/>
    <mergeCell ref="R10:AC18"/>
    <mergeCell ref="A19:M19"/>
    <mergeCell ref="O19:Q19"/>
    <mergeCell ref="R19:AC19"/>
    <mergeCell ref="A20:B20"/>
    <mergeCell ref="C20:D20"/>
    <mergeCell ref="E20:F20"/>
    <mergeCell ref="G20:H20"/>
    <mergeCell ref="I20:K20"/>
    <mergeCell ref="L20:M20"/>
    <mergeCell ref="O20:Q20"/>
    <mergeCell ref="R20:AC20"/>
    <mergeCell ref="X6:Y6"/>
    <mergeCell ref="Z6:AC6"/>
    <mergeCell ref="A8:M8"/>
    <mergeCell ref="O8:AC8"/>
    <mergeCell ref="O9:Q9"/>
    <mergeCell ref="R9:AC9"/>
    <mergeCell ref="E5:H5"/>
    <mergeCell ref="I5:M5"/>
    <mergeCell ref="N5:Q5"/>
    <mergeCell ref="V5:AC5"/>
    <mergeCell ref="A6:D6"/>
    <mergeCell ref="E6:H6"/>
    <mergeCell ref="I6:M6"/>
    <mergeCell ref="N6:Q6"/>
    <mergeCell ref="R6:U6"/>
    <mergeCell ref="V6:W6"/>
    <mergeCell ref="A1:AC1"/>
    <mergeCell ref="A2:AC2"/>
    <mergeCell ref="A3:D4"/>
    <mergeCell ref="E3:Q3"/>
    <mergeCell ref="R3:U3"/>
    <mergeCell ref="V3:AC3"/>
    <mergeCell ref="E4:Q4"/>
    <mergeCell ref="R4:U5"/>
    <mergeCell ref="V4:AC4"/>
    <mergeCell ref="A5:D5"/>
  </mergeCells>
  <phoneticPr fontId="18"/>
  <dataValidations count="10">
    <dataValidation type="list" allowBlank="1" showInputMessage="1" showErrorMessage="1" sqref="F27:F34 I27:I34 M27:M34" xr:uid="{00000000-0002-0000-0600-000000000000}">
      <formula1>"●,×,－,＊"</formula1>
    </dataValidation>
    <dataValidation type="list" allowBlank="1" showInputMessage="1" showErrorMessage="1" sqref="F51:M51" xr:uid="{00000000-0002-0000-0600-000002000000}">
      <formula1>"賞味期限対象,消費期限対象,使用期限・品質保証期限対象,－"</formula1>
    </dataValidation>
    <dataValidation type="list" allowBlank="1" showInputMessage="1" showErrorMessage="1" sqref="F56:M56" xr:uid="{00000000-0002-0000-0600-000003000000}">
      <formula1>"対象外,対象,対象（セット品）"</formula1>
    </dataValidation>
    <dataValidation type="list" allowBlank="1" showInputMessage="1" showErrorMessage="1" sqref="F55:M55" xr:uid="{00000000-0002-0000-0600-000004000000}">
      <formula1>"常温,冷蔵,冷凍,チルド,超冷凍,冷暗所,その他"</formula1>
    </dataValidation>
    <dataValidation type="list" allowBlank="1" showInputMessage="1" showErrorMessage="1" sqref="F53:M54" xr:uid="{00000000-0002-0000-0600-000005000000}">
      <formula1>"あり,なし"</formula1>
    </dataValidation>
    <dataValidation type="list" allowBlank="1" showInputMessage="1" showErrorMessage="1" sqref="F67:M67" xr:uid="{00000000-0002-0000-0600-000006000000}">
      <formula1>"当該ケースに酒類を含まない,当該ケースに酒類を含む（酒類を含むセット商品も同様）"</formula1>
    </dataValidation>
    <dataValidation type="list" allowBlank="1" showInputMessage="1" showErrorMessage="1" sqref="F68:M68" xr:uid="{00000000-0002-0000-0600-000007000000}">
      <formula1>$AK$1:$AK$60</formula1>
    </dataValidation>
    <dataValidation type="list" allowBlank="1" showInputMessage="1" showErrorMessage="1" sqref="V6:W6" xr:uid="{00000000-0002-0000-0600-000008000000}">
      <formula1>"ＮＢ,ＰＢ"</formula1>
    </dataValidation>
    <dataValidation type="list" allowBlank="1" showInputMessage="1" showErrorMessage="1" sqref="C27:C34" xr:uid="{00000000-0002-0000-0600-000009000000}">
      <formula1>"●,×"</formula1>
    </dataValidation>
    <dataValidation type="list" allowBlank="1" showInputMessage="1" showErrorMessage="1" sqref="A34:B34" xr:uid="{01B996C1-1BE8-4A1D-B8C0-840C2BBCB76C}">
      <formula1>"★ 落花生,★ ピーナッツ"</formula1>
    </dataValidation>
  </dataValidations>
  <printOptions horizontalCentered="1"/>
  <pageMargins left="0.31496062992125984" right="0.31496062992125984" top="0.35433070866141736" bottom="0.39370078740157483" header="0.19685039370078741" footer="0.15748031496062992"/>
  <pageSetup paperSize="9" scale="71" orientation="portrait" r:id="rId1"/>
  <headerFooter alignWithMargins="0">
    <oddFooter>&amp;C&amp;10&amp;K000000本商品規格書&amp;"ＭＳ Ｐゴシック,標準"は、平成26年度農林水産省補助事業『標準商品規格&amp;9書とそのガイドラインの検討会』で定めた「標準商品規格書（SSSP/2014） 第3版」に準拠しています。</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0477be6b-d28a-41e5-b926-60d66cf23046" xsi:nil="true"/>
    <lcf76f155ced4ddcb4097134ff3c332f xmlns="d7c78a8b-e64c-4cec-9a5c-27068c4db29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4FAE144D8655A44AC2FCDB605328B11" ma:contentTypeVersion="12" ma:contentTypeDescription="新しいドキュメントを作成します。" ma:contentTypeScope="" ma:versionID="d5dfa0318925c8f791c94365c413357c">
  <xsd:schema xmlns:xsd="http://www.w3.org/2001/XMLSchema" xmlns:xs="http://www.w3.org/2001/XMLSchema" xmlns:p="http://schemas.microsoft.com/office/2006/metadata/properties" xmlns:ns2="d7c78a8b-e64c-4cec-9a5c-27068c4db299" xmlns:ns3="0477be6b-d28a-41e5-b926-60d66cf23046" targetNamespace="http://schemas.microsoft.com/office/2006/metadata/properties" ma:root="true" ma:fieldsID="706bf11bb62ec6e225458e1ec480b288" ns2:_="" ns3:_="">
    <xsd:import namespace="d7c78a8b-e64c-4cec-9a5c-27068c4db299"/>
    <xsd:import namespace="0477be6b-d28a-41e5-b926-60d66cf23046"/>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DateTaken"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7c78a8b-e64c-4cec-9a5c-27068c4db299"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画像タグ" ma:readOnly="false" ma:fieldId="{5cf76f15-5ced-4ddc-b409-7134ff3c332f}" ma:taxonomyMulti="true" ma:sspId="b2fef8c4-c47d-415f-a568-226a558c7a58"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477be6b-d28a-41e5-b926-60d66cf23046"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67d2d4d6-50ce-4447-9c94-770cd67f7181}" ma:internalName="TaxCatchAll" ma:showField="CatchAllData" ma:web="0477be6b-d28a-41e5-b926-60d66cf23046">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D37A16C-F0B4-4530-818F-3D10D44DE394}">
  <ds:schemaRefs>
    <ds:schemaRef ds:uri="http://schemas.microsoft.com/sharepoint/v3/contenttype/forms"/>
  </ds:schemaRefs>
</ds:datastoreItem>
</file>

<file path=customXml/itemProps2.xml><?xml version="1.0" encoding="utf-8"?>
<ds:datastoreItem xmlns:ds="http://schemas.openxmlformats.org/officeDocument/2006/customXml" ds:itemID="{A39F7F6A-ABD4-451A-A762-246F5D1BB9FB}">
  <ds:schemaRefs>
    <ds:schemaRef ds:uri="http://purl.org/dc/elements/1.1/"/>
    <ds:schemaRef ds:uri="http://schemas.microsoft.com/office/2006/documentManagement/types"/>
    <ds:schemaRef ds:uri="http://schemas.openxmlformats.org/package/2006/metadata/core-properties"/>
    <ds:schemaRef ds:uri="http://purl.org/dc/terms/"/>
    <ds:schemaRef ds:uri="http://schemas.microsoft.com/office/infopath/2007/PartnerControls"/>
    <ds:schemaRef ds:uri="http://purl.org/dc/dcmitype/"/>
    <ds:schemaRef ds:uri="d7c78a8b-e64c-4cec-9a5c-27068c4db299"/>
    <ds:schemaRef ds:uri="0477be6b-d28a-41e5-b926-60d66cf23046"/>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F4B34B1B-9622-4B64-AE6C-532078C2C6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7c78a8b-e64c-4cec-9a5c-27068c4db299"/>
    <ds:schemaRef ds:uri="0477be6b-d28a-41e5-b926-60d66cf230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9</vt:i4>
      </vt:variant>
    </vt:vector>
  </HeadingPairs>
  <TitlesOfParts>
    <vt:vector size="15" baseType="lpstr">
      <vt:lpstr>入力ガイド</vt:lpstr>
      <vt:lpstr>①入力シート</vt:lpstr>
      <vt:lpstr>②PITS標準フォーム第4版</vt:lpstr>
      <vt:lpstr>コードリスト</vt:lpstr>
      <vt:lpstr>記入例（入力シート）</vt:lpstr>
      <vt:lpstr>記入例（フォーム）</vt:lpstr>
      <vt:lpstr>①入力シート!Print_Area</vt:lpstr>
      <vt:lpstr>②PITS標準フォーム第4版!Print_Area</vt:lpstr>
      <vt:lpstr>コードリスト!Print_Area</vt:lpstr>
      <vt:lpstr>'記入例（フォーム）'!Print_Area</vt:lpstr>
      <vt:lpstr>'記入例（入力シート）'!Print_Area</vt:lpstr>
      <vt:lpstr>入力ガイド!Print_Area</vt:lpstr>
      <vt:lpstr>①入力シート!Print_Titles</vt:lpstr>
      <vt:lpstr>コードリスト!Print_Titles</vt:lpstr>
      <vt:lpstr>'記入例（入力シート）'!Print_Titles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2020-11-30T06:14:51Z</dcterms:created>
  <dcterms:modified xsi:type="dcterms:W3CDTF">2026-06-04T05:31:01Z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0x010100C4FAE144D8655A44AC2FCDB605328B11</vt:lpwstr>
  </property>
  <property fmtid="{D5CDD505-2E9C-101B-9397-08002B2CF9AE}" pid="3" name="Order">
    <vt:r8>817600</vt:r8>
  </property>
  <property fmtid="{D5CDD505-2E9C-101B-9397-08002B2CF9AE}" pid="4" name="MediaServiceImageTags">
    <vt:lpwstr/>
  </property>
</Properties>
</file>